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C7A8BCFB-A04B-4D9D-A87E-665760C9A7DB}" xr6:coauthVersionLast="45" xr6:coauthVersionMax="45" xr10:uidLastSave="{00000000-0000-0000-0000-000000000000}"/>
  <bookViews>
    <workbookView xWindow="-120" yWindow="-120" windowWidth="20730" windowHeight="11160" tabRatio="934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V7" i="2" l="1"/>
  <c r="AU7" i="2"/>
  <c r="AV6" i="2"/>
  <c r="AU6" i="2"/>
  <c r="AV5" i="2"/>
  <c r="AU5" i="2"/>
  <c r="AV4" i="2"/>
  <c r="AU4" i="2"/>
  <c r="AV3" i="2"/>
  <c r="AU3" i="2"/>
  <c r="AV7" i="4"/>
  <c r="AU7" i="4"/>
  <c r="AV6" i="4"/>
  <c r="AU6" i="4"/>
  <c r="AV5" i="4"/>
  <c r="AU5" i="4"/>
  <c r="AV4" i="4"/>
  <c r="AU4" i="4"/>
  <c r="AV3" i="4"/>
  <c r="AU3" i="4"/>
  <c r="AV7" i="5"/>
  <c r="AU7" i="5"/>
  <c r="AV6" i="5"/>
  <c r="AU6" i="5"/>
  <c r="AV5" i="5"/>
  <c r="AU5" i="5"/>
  <c r="AV4" i="5"/>
  <c r="AU4" i="5"/>
  <c r="AV3" i="5"/>
  <c r="AU3" i="5"/>
  <c r="AV7" i="6"/>
  <c r="AU7" i="6"/>
  <c r="AV6" i="6"/>
  <c r="AU6" i="6"/>
  <c r="AV5" i="6"/>
  <c r="AU5" i="6"/>
  <c r="AV4" i="6"/>
  <c r="AU4" i="6"/>
  <c r="AV3" i="6"/>
  <c r="AU3" i="6"/>
  <c r="AV7" i="7"/>
  <c r="AU7" i="7"/>
  <c r="AV6" i="7"/>
  <c r="AU6" i="7"/>
  <c r="AV5" i="7"/>
  <c r="AU5" i="7"/>
  <c r="AV4" i="7"/>
  <c r="AU4" i="7"/>
  <c r="AV3" i="7"/>
  <c r="AU3" i="7"/>
  <c r="AV7" i="33"/>
  <c r="AU7" i="33"/>
  <c r="AV6" i="33"/>
  <c r="AU6" i="33"/>
  <c r="AV5" i="33"/>
  <c r="AU5" i="33"/>
  <c r="AV4" i="33"/>
  <c r="AU4" i="33"/>
  <c r="AV3" i="33"/>
  <c r="AU3" i="33"/>
  <c r="AV7" i="8"/>
  <c r="AU7" i="8"/>
  <c r="AV6" i="8"/>
  <c r="AU6" i="8"/>
  <c r="AV5" i="8"/>
  <c r="AU5" i="8"/>
  <c r="AV4" i="8"/>
  <c r="AU4" i="8"/>
  <c r="AV3" i="8"/>
  <c r="AU3" i="8"/>
  <c r="AV7" i="9"/>
  <c r="AU7" i="9"/>
  <c r="AV6" i="9"/>
  <c r="AU6" i="9"/>
  <c r="AV5" i="9"/>
  <c r="AU5" i="9"/>
  <c r="AV4" i="9"/>
  <c r="AU4" i="9"/>
  <c r="AV3" i="9"/>
  <c r="AU3" i="9"/>
  <c r="AV7" i="10"/>
  <c r="AU7" i="10"/>
  <c r="AV6" i="10"/>
  <c r="AU6" i="10"/>
  <c r="AV5" i="10"/>
  <c r="AU5" i="10"/>
  <c r="AV4" i="10"/>
  <c r="AU4" i="10"/>
  <c r="AV3" i="10"/>
  <c r="AU3" i="10"/>
  <c r="AV7" i="11"/>
  <c r="AU7" i="11"/>
  <c r="AV6" i="11"/>
  <c r="AU6" i="11"/>
  <c r="AV5" i="11"/>
  <c r="AU5" i="11"/>
  <c r="AV4" i="11"/>
  <c r="AU4" i="11"/>
  <c r="AV3" i="11"/>
  <c r="AU3" i="11"/>
  <c r="AV7" i="35"/>
  <c r="AU7" i="35"/>
  <c r="AV6" i="35"/>
  <c r="AU6" i="35"/>
  <c r="AV5" i="35"/>
  <c r="AU5" i="35"/>
  <c r="AV4" i="35"/>
  <c r="AU4" i="35"/>
  <c r="AV3" i="35"/>
  <c r="AU3" i="35"/>
  <c r="AV7" i="12"/>
  <c r="AU7" i="12"/>
  <c r="AV6" i="12"/>
  <c r="AU6" i="12"/>
  <c r="AV5" i="12"/>
  <c r="AU5" i="12"/>
  <c r="AV4" i="12"/>
  <c r="AU4" i="12"/>
  <c r="AV3" i="12"/>
  <c r="AU3" i="12"/>
  <c r="AV7" i="34"/>
  <c r="AU7" i="34"/>
  <c r="AV6" i="34"/>
  <c r="AU6" i="34"/>
  <c r="AV5" i="34"/>
  <c r="AU5" i="34"/>
  <c r="AV4" i="34"/>
  <c r="AU4" i="34"/>
  <c r="AV3" i="34"/>
  <c r="AU3" i="34"/>
  <c r="AV7" i="13"/>
  <c r="AU7" i="13"/>
  <c r="AV6" i="13"/>
  <c r="AU6" i="13"/>
  <c r="AV5" i="13"/>
  <c r="AU5" i="13"/>
  <c r="AV4" i="13"/>
  <c r="AU4" i="13"/>
  <c r="AV3" i="13"/>
  <c r="AU3" i="13"/>
  <c r="AV7" i="36"/>
  <c r="AU7" i="36"/>
  <c r="AV6" i="36"/>
  <c r="AU6" i="36"/>
  <c r="AV5" i="36"/>
  <c r="AU5" i="36"/>
  <c r="AV4" i="36"/>
  <c r="AU4" i="36"/>
  <c r="AV3" i="36"/>
  <c r="AU3" i="36"/>
  <c r="AV7" i="14"/>
  <c r="AU7" i="14"/>
  <c r="AV6" i="14"/>
  <c r="AU6" i="14"/>
  <c r="AV5" i="14"/>
  <c r="AU5" i="14"/>
  <c r="AV4" i="14"/>
  <c r="AU4" i="14"/>
  <c r="AV3" i="14"/>
  <c r="AU3" i="14"/>
  <c r="AV7" i="15"/>
  <c r="AU7" i="15"/>
  <c r="AV6" i="15"/>
  <c r="AU6" i="15"/>
  <c r="AV5" i="15"/>
  <c r="AU5" i="15"/>
  <c r="AV4" i="15"/>
  <c r="AU4" i="15"/>
  <c r="AV3" i="15"/>
  <c r="AU3" i="15"/>
  <c r="AV7" i="16"/>
  <c r="AU7" i="16"/>
  <c r="AV6" i="16"/>
  <c r="AU6" i="16"/>
  <c r="AV5" i="16"/>
  <c r="AU5" i="16"/>
  <c r="AV4" i="16"/>
  <c r="AU4" i="16"/>
  <c r="AV3" i="16"/>
  <c r="AU3" i="16"/>
  <c r="AV7" i="18"/>
  <c r="AU7" i="18"/>
  <c r="AV6" i="18"/>
  <c r="AU6" i="18"/>
  <c r="AV5" i="18"/>
  <c r="AU5" i="18"/>
  <c r="AV4" i="18"/>
  <c r="AU4" i="18"/>
  <c r="AV3" i="18"/>
  <c r="AU3" i="18"/>
  <c r="AV7" i="19"/>
  <c r="AU7" i="19"/>
  <c r="AV6" i="19"/>
  <c r="AU6" i="19"/>
  <c r="AV5" i="19"/>
  <c r="AU5" i="19"/>
  <c r="AV4" i="19"/>
  <c r="AU4" i="19"/>
  <c r="AV3" i="19"/>
  <c r="AU3" i="19"/>
  <c r="AV7" i="20"/>
  <c r="AU7" i="20"/>
  <c r="AV6" i="20"/>
  <c r="AU6" i="20"/>
  <c r="AV5" i="20"/>
  <c r="AU5" i="20"/>
  <c r="AV4" i="20"/>
  <c r="AU4" i="20"/>
  <c r="AV3" i="20"/>
  <c r="AU3" i="20"/>
  <c r="AV7" i="21"/>
  <c r="AU7" i="21"/>
  <c r="AV6" i="21"/>
  <c r="AU6" i="21"/>
  <c r="AV5" i="21"/>
  <c r="AU5" i="21"/>
  <c r="AV4" i="21"/>
  <c r="AU4" i="21"/>
  <c r="AV3" i="21"/>
  <c r="AU3" i="21"/>
  <c r="AV7" i="17"/>
  <c r="AU7" i="17"/>
  <c r="AV6" i="17"/>
  <c r="AU6" i="17"/>
  <c r="AV5" i="17"/>
  <c r="AU5" i="17"/>
  <c r="AV4" i="17"/>
  <c r="AU4" i="17"/>
  <c r="AV3" i="17"/>
  <c r="AU3" i="17"/>
  <c r="AV7" i="22"/>
  <c r="AU7" i="22"/>
  <c r="AV6" i="22"/>
  <c r="AU6" i="22"/>
  <c r="AV5" i="22"/>
  <c r="AU5" i="22"/>
  <c r="AV4" i="22"/>
  <c r="AU4" i="22"/>
  <c r="AV3" i="22"/>
  <c r="AU3" i="22"/>
  <c r="AV7" i="37"/>
  <c r="AU7" i="37"/>
  <c r="AV6" i="37"/>
  <c r="AU6" i="37"/>
  <c r="AV5" i="37"/>
  <c r="AU5" i="37"/>
  <c r="AV4" i="37"/>
  <c r="AU4" i="37"/>
  <c r="AV3" i="37"/>
  <c r="AU3" i="37"/>
  <c r="AV7" i="23"/>
  <c r="AU7" i="23"/>
  <c r="AV6" i="23"/>
  <c r="AU6" i="23"/>
  <c r="AV5" i="23"/>
  <c r="AU5" i="23"/>
  <c r="AV4" i="23"/>
  <c r="AU4" i="23"/>
  <c r="AV3" i="23"/>
  <c r="AU3" i="23"/>
  <c r="AV7" i="24"/>
  <c r="AU7" i="24"/>
  <c r="AV6" i="24"/>
  <c r="AU6" i="24"/>
  <c r="AV5" i="24"/>
  <c r="AU5" i="24"/>
  <c r="AV4" i="24"/>
  <c r="AU4" i="24"/>
  <c r="AV3" i="24"/>
  <c r="AU3" i="24"/>
  <c r="AV7" i="25"/>
  <c r="AU7" i="25"/>
  <c r="AV6" i="25"/>
  <c r="AU6" i="25"/>
  <c r="AV5" i="25"/>
  <c r="AU5" i="25"/>
  <c r="AV4" i="25"/>
  <c r="AU4" i="25"/>
  <c r="AV3" i="25"/>
  <c r="AU3" i="25"/>
  <c r="AV7" i="26"/>
  <c r="AU7" i="26"/>
  <c r="AV6" i="26"/>
  <c r="AU6" i="26"/>
  <c r="AV5" i="26"/>
  <c r="AU5" i="26"/>
  <c r="AV4" i="26"/>
  <c r="AU4" i="26"/>
  <c r="AV3" i="26"/>
  <c r="AU3" i="26"/>
  <c r="AV7" i="27"/>
  <c r="AU7" i="27"/>
  <c r="AV6" i="27"/>
  <c r="AU6" i="27"/>
  <c r="AV5" i="27"/>
  <c r="AU5" i="27"/>
  <c r="AV4" i="27"/>
  <c r="AU4" i="27"/>
  <c r="AV3" i="27"/>
  <c r="AU3" i="27"/>
  <c r="AV7" i="28"/>
  <c r="AU7" i="28"/>
  <c r="AV6" i="28"/>
  <c r="AU6" i="28"/>
  <c r="AV5" i="28"/>
  <c r="AU5" i="28"/>
  <c r="AV4" i="28"/>
  <c r="AU4" i="28"/>
  <c r="AV3" i="28"/>
  <c r="AU3" i="28"/>
  <c r="AV7" i="29"/>
  <c r="AU7" i="29"/>
  <c r="AV6" i="29"/>
  <c r="AU6" i="29"/>
  <c r="AV5" i="29"/>
  <c r="AU5" i="29"/>
  <c r="AV4" i="29"/>
  <c r="AU4" i="29"/>
  <c r="AV3" i="29"/>
  <c r="AU3" i="29"/>
  <c r="AV7" i="30"/>
  <c r="AU7" i="30"/>
  <c r="AV6" i="30"/>
  <c r="AU6" i="30"/>
  <c r="AV5" i="30"/>
  <c r="AU5" i="30"/>
  <c r="AV4" i="30"/>
  <c r="AU4" i="30"/>
  <c r="AV3" i="30"/>
  <c r="AU3" i="30"/>
  <c r="AV7" i="31"/>
  <c r="AU7" i="31"/>
  <c r="AV6" i="31"/>
  <c r="AU6" i="31"/>
  <c r="AV5" i="31"/>
  <c r="AU5" i="31"/>
  <c r="AV4" i="31"/>
  <c r="AU4" i="31"/>
  <c r="AV3" i="31"/>
  <c r="AU3" i="31"/>
  <c r="AV7" i="32"/>
  <c r="AU7" i="32"/>
  <c r="AV6" i="32"/>
  <c r="AU6" i="32"/>
  <c r="AV5" i="32"/>
  <c r="AU5" i="32"/>
  <c r="AV4" i="32"/>
  <c r="AU4" i="32"/>
  <c r="AV3" i="32"/>
  <c r="AU3" i="32"/>
  <c r="AV7" i="38"/>
  <c r="AU7" i="38"/>
  <c r="AV6" i="38"/>
  <c r="AU6" i="38"/>
  <c r="AV5" i="38"/>
  <c r="AU5" i="38"/>
  <c r="AV4" i="38"/>
  <c r="AU4" i="38"/>
  <c r="AV3" i="38"/>
  <c r="AU3" i="38"/>
  <c r="AV7" i="39"/>
  <c r="AU7" i="39"/>
  <c r="AV6" i="39"/>
  <c r="AU6" i="39"/>
  <c r="AV5" i="39"/>
  <c r="AU5" i="39"/>
  <c r="AV4" i="39"/>
  <c r="AU4" i="39"/>
  <c r="AV3" i="39"/>
  <c r="AU3" i="39"/>
  <c r="AV7" i="3"/>
  <c r="AU7" i="3"/>
  <c r="AV6" i="3"/>
  <c r="AU6" i="3"/>
  <c r="AV5" i="3"/>
  <c r="AU5" i="3"/>
  <c r="AV4" i="3"/>
  <c r="AU4" i="3"/>
  <c r="AV3" i="3"/>
  <c r="AU3" i="3"/>
  <c r="AG7" i="2" l="1"/>
  <c r="F7" i="32"/>
  <c r="E7" i="32"/>
  <c r="G7" i="32" s="1"/>
  <c r="D7" i="32"/>
</calcChain>
</file>

<file path=xl/sharedStrings.xml><?xml version="1.0" encoding="utf-8"?>
<sst xmlns="http://schemas.openxmlformats.org/spreadsheetml/2006/main" count="411" uniqueCount="47">
  <si>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</si>
  <si>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</si>
  <si>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</si>
  <si>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</si>
  <si>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</si>
  <si>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</si>
  <si>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</si>
  <si>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</si>
  <si>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</si>
  <si>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</si>
  <si>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</si>
  <si>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</si>
  <si>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</si>
  <si>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</si>
  <si>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</si>
  <si>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</si>
  <si>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</si>
  <si>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</si>
  <si>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</si>
  <si>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</si>
  <si>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</si>
  <si>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</si>
  <si>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</si>
  <si>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</si>
  <si>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</si>
  <si>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</si>
  <si>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</si>
  <si>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</si>
  <si>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</si>
  <si>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</si>
  <si>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</si>
  <si>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</si>
  <si>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</si>
  <si>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</si>
  <si>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</si>
  <si>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</si>
  <si>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</si>
  <si>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</si>
  <si>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</si>
  <si>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</si>
  <si>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</si>
  <si>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</si>
  <si>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</si>
  <si>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</si>
  <si>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</si>
  <si>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(Aug 2018-Aug 2019)</t>
  </si>
  <si>
    <t xml:space="preserve"> Aug 2019-July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</si>
</sst>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83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6" xfId="0" applyNumberFormat="1" applyFont="1" applyBorder="1" applyAlignment="1">
      <alignment horizontal="center"/>
    </xf>
    <xf numFmtId="0" fontId="18" fillId="3" borderId="6" xfId="0" applyFont="1" applyFill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zoomScale="130" zoomScaleNormal="130" workbookViewId="0">
      <pane xSplit="1" topLeftCell="AO1" activePane="topRight" state="frozen"/>
      <selection pane="topRight" activeCell="AU7" sqref="AU7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46" width="9.28515625" bestFit="1" customWidth="1"/>
    <col min="47" max="47" width="19.140625" customWidth="1"/>
    <col min="48" max="48" width="16.5703125" customWidth="1"/>
  </cols>
  <sheetData>
    <row r="1" spans="1:48" x14ac:dyDescent="0.25">
      <c r="C1" t="s">
        <v>6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6">
        <v>146</v>
      </c>
      <c r="AT3" s="76">
        <v>144</v>
      </c>
      <c r="AU3" s="81">
        <f>(AT3-AH3)/AH3*100</f>
        <v>-48.571428571428569</v>
      </c>
      <c r="AV3" s="81">
        <f>(AT3-AS3)/AS3*100</f>
        <v>-1.3698630136986301</v>
      </c>
    </row>
    <row r="4" spans="1:48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6">
        <v>1350</v>
      </c>
      <c r="AT4" s="76">
        <v>1340</v>
      </c>
      <c r="AU4" s="81">
        <f t="shared" ref="AU4:AU7" si="0">(AT4-AH4)/AH4*100</f>
        <v>-16.01378878094641</v>
      </c>
      <c r="AV4" s="81">
        <f t="shared" ref="AV4:AV7" si="1">(AT4-AS4)/AS4*100</f>
        <v>-0.74074074074074081</v>
      </c>
    </row>
    <row r="5" spans="1:48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</v>
      </c>
      <c r="AQ5" s="73">
        <v>33200</v>
      </c>
      <c r="AR5" s="73">
        <v>33250</v>
      </c>
      <c r="AS5" s="77">
        <v>33320</v>
      </c>
      <c r="AT5" s="77">
        <v>33350</v>
      </c>
      <c r="AU5" s="81">
        <f t="shared" si="0"/>
        <v>-1.1851851851851851</v>
      </c>
      <c r="AV5" s="81">
        <f t="shared" si="1"/>
        <v>9.003601440576231E-2</v>
      </c>
    </row>
    <row r="6" spans="1:48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7">
        <v>138</v>
      </c>
      <c r="AT6" s="77">
        <v>136</v>
      </c>
      <c r="AU6" s="81">
        <f t="shared" si="0"/>
        <v>-9.3333333333333339</v>
      </c>
      <c r="AV6" s="81">
        <f t="shared" si="1"/>
        <v>-1.4492753623188406</v>
      </c>
    </row>
    <row r="7" spans="1:48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7">
        <v>270</v>
      </c>
      <c r="AT7" s="77">
        <v>275</v>
      </c>
      <c r="AU7" s="81">
        <f t="shared" si="0"/>
        <v>-17.910447761194028</v>
      </c>
      <c r="AV7" s="81">
        <f t="shared" si="1"/>
        <v>1.8518518518518516</v>
      </c>
    </row>
    <row r="11" spans="1:48" x14ac:dyDescent="0.25">
      <c r="A11" s="27"/>
      <c r="B11" s="28"/>
      <c r="F11" s="27"/>
      <c r="G11" s="28"/>
    </row>
    <row r="12" spans="1:48" x14ac:dyDescent="0.25">
      <c r="A12" s="27"/>
      <c r="B12" s="28"/>
      <c r="F12" s="27"/>
      <c r="G12" s="28"/>
    </row>
    <row r="13" spans="1:48" x14ac:dyDescent="0.25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V17"/>
  <sheetViews>
    <sheetView tabSelected="1" zoomScale="120" zoomScaleNormal="120" workbookViewId="0">
      <pane xSplit="1" topLeftCell="AL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  <col min="47" max="47" width="19.140625" customWidth="1"/>
    <col min="48" max="48" width="16.5703125" customWidth="1"/>
  </cols>
  <sheetData>
    <row r="1" spans="1:48" x14ac:dyDescent="0.25">
      <c r="C1" t="s">
        <v>40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6">
        <v>320</v>
      </c>
      <c r="AT3" s="76">
        <v>305</v>
      </c>
      <c r="AU3" s="81">
        <f>(AT3-AH3)/AH3*100</f>
        <v>1.6666666666666667</v>
      </c>
      <c r="AV3" s="81">
        <f>(AT3-AS3)/AS3*100</f>
        <v>-4.6875</v>
      </c>
    </row>
    <row r="4" spans="1:48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6">
        <v>1360</v>
      </c>
      <c r="AT4" s="76">
        <v>1370</v>
      </c>
      <c r="AU4" s="81">
        <f t="shared" ref="AU4:AU7" si="0">(AT4-AH4)/AH4*100</f>
        <v>-2.1428571428571428</v>
      </c>
      <c r="AV4" s="81">
        <f t="shared" ref="AV4:AV7" si="1">(AT4-AS4)/AS4*100</f>
        <v>0.73529411764705876</v>
      </c>
    </row>
    <row r="5" spans="1:48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6">
        <v>31640</v>
      </c>
      <c r="AT5" s="76">
        <v>31650</v>
      </c>
      <c r="AU5" s="81">
        <f t="shared" si="0"/>
        <v>-3.2110091743119269</v>
      </c>
      <c r="AV5" s="81">
        <f t="shared" si="1"/>
        <v>3.160556257901391E-2</v>
      </c>
    </row>
    <row r="6" spans="1:48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7">
        <v>120</v>
      </c>
      <c r="AT6" s="77">
        <v>130</v>
      </c>
      <c r="AU6" s="81">
        <f t="shared" si="0"/>
        <v>-13.333333333333334</v>
      </c>
      <c r="AV6" s="81">
        <f t="shared" si="1"/>
        <v>8.3333333333333321</v>
      </c>
    </row>
    <row r="7" spans="1:48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7">
        <v>947</v>
      </c>
      <c r="AT7" s="77">
        <v>945</v>
      </c>
      <c r="AU7" s="81">
        <f t="shared" si="0"/>
        <v>-25.590551181102363</v>
      </c>
      <c r="AV7" s="81">
        <f t="shared" si="1"/>
        <v>-0.21119324181626187</v>
      </c>
    </row>
    <row r="9" spans="1:48" x14ac:dyDescent="0.25">
      <c r="AF9" s="7"/>
    </row>
    <row r="10" spans="1:48" x14ac:dyDescent="0.25">
      <c r="AF10" s="7"/>
    </row>
    <row r="11" spans="1:48" x14ac:dyDescent="0.25">
      <c r="B11" s="7">
        <v>24300</v>
      </c>
      <c r="AF11" s="7"/>
    </row>
    <row r="12" spans="1:48" x14ac:dyDescent="0.25">
      <c r="B12" s="7">
        <v>1495</v>
      </c>
      <c r="AF12" s="7"/>
    </row>
    <row r="13" spans="1:48" x14ac:dyDescent="0.25">
      <c r="B13" s="7">
        <v>425</v>
      </c>
      <c r="AF13" s="7"/>
    </row>
    <row r="14" spans="1:48" x14ac:dyDescent="0.25">
      <c r="B14" s="7">
        <v>112.5</v>
      </c>
    </row>
    <row r="15" spans="1:48" x14ac:dyDescent="0.25">
      <c r="B15" s="7">
        <v>220</v>
      </c>
    </row>
    <row r="17" spans="31:31" x14ac:dyDescent="0.25">
      <c r="AE17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13"/>
  <sheetViews>
    <sheetView tabSelected="1" zoomScale="120" zoomScaleNormal="120" workbookViewId="0">
      <pane xSplit="1" topLeftCell="AN1" activePane="topRight" state="frozen"/>
      <selection activeCell="AU7" sqref="AU7"/>
      <selection pane="topRight" activeCell="AU7" sqref="AU7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  <col min="47" max="47" width="19.140625" customWidth="1"/>
    <col min="48" max="48" width="16.5703125" customWidth="1"/>
  </cols>
  <sheetData>
    <row r="1" spans="1:48" ht="15" customHeight="1" x14ac:dyDescent="0.25">
      <c r="C1" t="s">
        <v>41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6">
        <v>155</v>
      </c>
      <c r="AT3" s="76">
        <v>158</v>
      </c>
      <c r="AU3" s="81">
        <f>(AT3-AH3)/AH3*100</f>
        <v>1.935483870967742</v>
      </c>
      <c r="AV3" s="81">
        <f>(AT3-AS3)/AS3*100</f>
        <v>1.935483870967742</v>
      </c>
    </row>
    <row r="4" spans="1:48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6">
        <v>1225</v>
      </c>
      <c r="AT4" s="76">
        <v>1228</v>
      </c>
      <c r="AU4" s="81">
        <f t="shared" ref="AU4:AU7" si="0">(AT4-AH4)/AH4*100</f>
        <v>-5.3929121725731894</v>
      </c>
      <c r="AV4" s="81">
        <f t="shared" ref="AV4:AV7" si="1">(AT4-AS4)/AS4*100</f>
        <v>0.24489795918367346</v>
      </c>
    </row>
    <row r="5" spans="1:48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6">
        <v>32300</v>
      </c>
      <c r="AT5" s="76">
        <v>32360</v>
      </c>
      <c r="AU5" s="81">
        <f t="shared" si="0"/>
        <v>-7.5428571428571427</v>
      </c>
      <c r="AV5" s="81">
        <f t="shared" si="1"/>
        <v>0.18575851393188852</v>
      </c>
    </row>
    <row r="6" spans="1:48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7">
        <v>74</v>
      </c>
      <c r="AT6" s="77">
        <v>76</v>
      </c>
      <c r="AU6" s="81">
        <f t="shared" si="0"/>
        <v>-20</v>
      </c>
      <c r="AV6" s="81">
        <f t="shared" si="1"/>
        <v>2.7027027027027026</v>
      </c>
    </row>
    <row r="7" spans="1:48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7">
        <v>1800</v>
      </c>
      <c r="AT7" s="77">
        <v>1800</v>
      </c>
      <c r="AU7" s="81">
        <f t="shared" si="0"/>
        <v>15.755627009646304</v>
      </c>
      <c r="AV7" s="81">
        <f t="shared" si="1"/>
        <v>0</v>
      </c>
    </row>
    <row r="9" spans="1:48" ht="15" customHeight="1" x14ac:dyDescent="0.25">
      <c r="AD9" s="7"/>
    </row>
    <row r="10" spans="1:48" ht="15" customHeight="1" x14ac:dyDescent="0.25">
      <c r="AD10" s="7"/>
      <c r="AE10" s="54"/>
    </row>
    <row r="11" spans="1:48" ht="15" customHeight="1" x14ac:dyDescent="0.25">
      <c r="AD11" s="53"/>
      <c r="AE11" s="54"/>
    </row>
    <row r="12" spans="1:48" ht="15" customHeight="1" x14ac:dyDescent="0.25">
      <c r="AD12" s="7"/>
      <c r="AE12" s="54"/>
    </row>
    <row r="13" spans="1:48" ht="15" customHeight="1" x14ac:dyDescent="0.25">
      <c r="AD13" s="7"/>
      <c r="AE13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V7"/>
  <sheetViews>
    <sheetView tabSelected="1" zoomScale="120" zoomScaleNormal="120" workbookViewId="0">
      <pane xSplit="1" topLeftCell="AM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47" max="47" width="19.140625" customWidth="1"/>
    <col min="48" max="48" width="16.5703125" customWidth="1"/>
  </cols>
  <sheetData>
    <row r="1" spans="1:48" x14ac:dyDescent="0.25">
      <c r="C1" t="s">
        <v>20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6">
        <v>185</v>
      </c>
      <c r="AT3" s="76">
        <v>183</v>
      </c>
      <c r="AU3" s="81">
        <f>(AT3-AH3)/AH3*100</f>
        <v>-23.75</v>
      </c>
      <c r="AV3" s="81">
        <f>(AT3-AS3)/AS3*100</f>
        <v>-1.0810810810810811</v>
      </c>
    </row>
    <row r="4" spans="1:48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6">
        <v>1258</v>
      </c>
      <c r="AT4" s="76">
        <v>1259</v>
      </c>
      <c r="AU4" s="81">
        <f t="shared" ref="AU4:AU7" si="0">(AT4-AH4)/AH4*100</f>
        <v>-22.283950617283953</v>
      </c>
      <c r="AV4" s="81">
        <f t="shared" ref="AV4:AV7" si="1">(AT4-AS4)/AS4*100</f>
        <v>7.9491255961844198E-2</v>
      </c>
    </row>
    <row r="5" spans="1:48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6">
        <v>32150</v>
      </c>
      <c r="AT5" s="76">
        <v>32200</v>
      </c>
      <c r="AU5" s="81">
        <f t="shared" si="0"/>
        <v>0.3115264797507788</v>
      </c>
      <c r="AV5" s="81">
        <f t="shared" si="1"/>
        <v>0.15552099533437014</v>
      </c>
    </row>
    <row r="6" spans="1:48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7">
        <v>182</v>
      </c>
      <c r="AT6" s="77">
        <v>180</v>
      </c>
      <c r="AU6" s="81">
        <f t="shared" si="0"/>
        <v>5.8823529411764701</v>
      </c>
      <c r="AV6" s="81">
        <f t="shared" si="1"/>
        <v>-1.098901098901099</v>
      </c>
    </row>
    <row r="7" spans="1:48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7">
        <v>395</v>
      </c>
      <c r="AT7" s="77">
        <v>194</v>
      </c>
      <c r="AU7" s="81">
        <f t="shared" si="0"/>
        <v>-53.253012048192772</v>
      </c>
      <c r="AV7" s="81">
        <f t="shared" si="1"/>
        <v>-50.886075949367097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V13"/>
  <sheetViews>
    <sheetView tabSelected="1" zoomScale="120" zoomScaleNormal="120" workbookViewId="0">
      <pane xSplit="1" topLeftCell="AN1" activePane="topRight" state="frozen"/>
      <selection activeCell="AU7" sqref="AU7"/>
      <selection pane="topRight" activeCell="AU7" sqref="AU7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  <col min="47" max="47" width="19.140625" customWidth="1"/>
    <col min="48" max="48" width="16.5703125" customWidth="1"/>
  </cols>
  <sheetData>
    <row r="1" spans="1:48" ht="15" customHeight="1" x14ac:dyDescent="0.25">
      <c r="C1" t="s">
        <v>13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6">
        <v>170</v>
      </c>
      <c r="AT3" s="76">
        <v>172</v>
      </c>
      <c r="AU3" s="81">
        <f>(AT3-AH3)/AH3*100</f>
        <v>-20</v>
      </c>
      <c r="AV3" s="81">
        <f>(AT3-AS3)/AS3*100</f>
        <v>1.1764705882352942</v>
      </c>
    </row>
    <row r="4" spans="1:48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6">
        <v>1020</v>
      </c>
      <c r="AT4" s="76">
        <v>1000</v>
      </c>
      <c r="AU4" s="81">
        <f t="shared" ref="AU4:AU7" si="0">(AT4-AH4)/AH4*100</f>
        <v>-37.5</v>
      </c>
      <c r="AV4" s="81">
        <f t="shared" ref="AV4:AV7" si="1">(AT4-AS4)/AS4*100</f>
        <v>-1.9607843137254901</v>
      </c>
    </row>
    <row r="5" spans="1:48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6">
        <v>31350</v>
      </c>
      <c r="AT5" s="76">
        <v>31345</v>
      </c>
      <c r="AU5" s="81">
        <f t="shared" si="0"/>
        <v>-21.539424280350438</v>
      </c>
      <c r="AV5" s="81">
        <f t="shared" si="1"/>
        <v>-1.5948963317384369E-2</v>
      </c>
    </row>
    <row r="6" spans="1:48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7">
        <v>168</v>
      </c>
      <c r="AT6" s="77">
        <v>170</v>
      </c>
      <c r="AU6" s="81">
        <f t="shared" si="0"/>
        <v>-5.5555555555555554</v>
      </c>
      <c r="AV6" s="81">
        <f t="shared" si="1"/>
        <v>1.1904761904761905</v>
      </c>
    </row>
    <row r="7" spans="1:48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7">
        <v>920</v>
      </c>
      <c r="AT7" s="77">
        <v>900</v>
      </c>
      <c r="AU7" s="81">
        <f t="shared" si="0"/>
        <v>-10</v>
      </c>
      <c r="AV7" s="81">
        <f t="shared" si="1"/>
        <v>-2.1739130434782608</v>
      </c>
    </row>
    <row r="9" spans="1:48" ht="15" customHeight="1" x14ac:dyDescent="0.25">
      <c r="AF9" s="7"/>
    </row>
    <row r="10" spans="1:48" ht="15" customHeight="1" x14ac:dyDescent="0.25">
      <c r="AF10" s="7"/>
    </row>
    <row r="11" spans="1:48" ht="15" customHeight="1" x14ac:dyDescent="0.25">
      <c r="AF11" s="7"/>
    </row>
    <row r="12" spans="1:48" ht="15" customHeight="1" x14ac:dyDescent="0.25">
      <c r="AF12" s="7"/>
    </row>
    <row r="13" spans="1:48" ht="15" customHeight="1" x14ac:dyDescent="0.25">
      <c r="AF13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V7"/>
  <sheetViews>
    <sheetView tabSelected="1" zoomScale="120" zoomScaleNormal="120" workbookViewId="0">
      <pane xSplit="1" topLeftCell="AM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  <col min="47" max="47" width="19.140625" customWidth="1"/>
    <col min="48" max="48" width="16.5703125" customWidth="1"/>
  </cols>
  <sheetData>
    <row r="1" spans="1:48" x14ac:dyDescent="0.25">
      <c r="C1" t="s">
        <v>21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6">
        <v>219</v>
      </c>
      <c r="AT3" s="76">
        <v>220</v>
      </c>
      <c r="AU3" s="81">
        <f>(AT3-AH3)/AH3*100</f>
        <v>-4.3478260869565215</v>
      </c>
      <c r="AV3" s="81">
        <f>(AT3-AS3)/AS3*100</f>
        <v>0.45662100456621002</v>
      </c>
    </row>
    <row r="4" spans="1:48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6">
        <v>2215</v>
      </c>
      <c r="AT4" s="76">
        <v>2210</v>
      </c>
      <c r="AU4" s="81">
        <f t="shared" ref="AU4:AU7" si="0">(AT4-AH4)/AH4*100</f>
        <v>-7.5313807531380759</v>
      </c>
      <c r="AV4" s="81">
        <f t="shared" ref="AV4:AV7" si="1">(AT4-AS4)/AS4*100</f>
        <v>-0.22573363431151239</v>
      </c>
    </row>
    <row r="5" spans="1:48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v>28280</v>
      </c>
      <c r="AT5" s="79">
        <v>28300</v>
      </c>
      <c r="AU5" s="81">
        <f t="shared" si="0"/>
        <v>-2.0761245674740483</v>
      </c>
      <c r="AV5" s="81">
        <f t="shared" si="1"/>
        <v>7.0721357850070721E-2</v>
      </c>
    </row>
    <row r="6" spans="1:48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80">
        <v>83</v>
      </c>
      <c r="AT6" s="80">
        <v>85</v>
      </c>
      <c r="AU6" s="81">
        <f t="shared" si="0"/>
        <v>6.25</v>
      </c>
      <c r="AV6" s="81">
        <f t="shared" si="1"/>
        <v>2.4096385542168677</v>
      </c>
    </row>
    <row r="7" spans="1:48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80">
        <v>440</v>
      </c>
      <c r="AT7" s="80">
        <v>450</v>
      </c>
      <c r="AU7" s="81">
        <f t="shared" si="0"/>
        <v>0</v>
      </c>
      <c r="AV7" s="81">
        <f t="shared" si="1"/>
        <v>2.2727272727272729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V9"/>
  <sheetViews>
    <sheetView tabSelected="1" zoomScale="120" zoomScaleNormal="120" workbookViewId="0">
      <pane xSplit="1" topLeftCell="AN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47" max="47" width="19.140625" customWidth="1"/>
    <col min="48" max="48" width="16.5703125" customWidth="1"/>
  </cols>
  <sheetData>
    <row r="1" spans="1:48" x14ac:dyDescent="0.25">
      <c r="C1" t="s">
        <v>14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6">
        <v>152</v>
      </c>
      <c r="AT3" s="76">
        <v>155</v>
      </c>
      <c r="AU3" s="81">
        <f>(AT3-AH3)/AH3*100</f>
        <v>0</v>
      </c>
      <c r="AV3" s="81">
        <f>(AT3-AS3)/AS3*100</f>
        <v>1.9736842105263157</v>
      </c>
    </row>
    <row r="4" spans="1:48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6">
        <v>957</v>
      </c>
      <c r="AT4" s="76">
        <v>955</v>
      </c>
      <c r="AU4" s="81">
        <f t="shared" ref="AU4:AU7" si="0">(AT4-AH4)/AH4*100</f>
        <v>-16.956521739130434</v>
      </c>
      <c r="AV4" s="81">
        <f t="shared" ref="AV4:AV7" si="1">(AT4-AS4)/AS4*100</f>
        <v>-0.20898641588296762</v>
      </c>
    </row>
    <row r="5" spans="1:48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v>32470</v>
      </c>
      <c r="AT5" s="79">
        <v>32470</v>
      </c>
      <c r="AU5" s="81">
        <f t="shared" si="0"/>
        <v>-9.2307692307692299E-2</v>
      </c>
      <c r="AV5" s="81">
        <f t="shared" si="1"/>
        <v>0</v>
      </c>
    </row>
    <row r="6" spans="1:48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80">
        <v>153</v>
      </c>
      <c r="AT6" s="80">
        <v>152</v>
      </c>
      <c r="AU6" s="81">
        <f t="shared" si="0"/>
        <v>-17.837837837837839</v>
      </c>
      <c r="AV6" s="81">
        <f t="shared" si="1"/>
        <v>-0.65359477124183007</v>
      </c>
    </row>
    <row r="7" spans="1:48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80">
        <v>505</v>
      </c>
      <c r="AT7" s="80">
        <v>500</v>
      </c>
      <c r="AU7" s="81">
        <f t="shared" si="0"/>
        <v>-7.4074074074074066</v>
      </c>
      <c r="AV7" s="81">
        <f t="shared" si="1"/>
        <v>-0.99009900990099009</v>
      </c>
    </row>
    <row r="9" spans="1:48" x14ac:dyDescent="0.25">
      <c r="AD9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V7"/>
  <sheetViews>
    <sheetView tabSelected="1" zoomScale="120" zoomScaleNormal="120" workbookViewId="0">
      <pane xSplit="1" topLeftCell="AM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  <col min="47" max="47" width="19.140625" customWidth="1"/>
    <col min="48" max="48" width="16.5703125" customWidth="1"/>
  </cols>
  <sheetData>
    <row r="1" spans="1:48" x14ac:dyDescent="0.25">
      <c r="C1" t="s">
        <v>19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6">
        <v>148</v>
      </c>
      <c r="AT3" s="76">
        <v>150</v>
      </c>
      <c r="AU3" s="81">
        <f>(AT3-AH3)/AH3*100</f>
        <v>-6.8033550792171411</v>
      </c>
      <c r="AV3" s="81">
        <f>(AT3-AS3)/AS3*100</f>
        <v>1.3513513513513513</v>
      </c>
    </row>
    <row r="4" spans="1:48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6">
        <v>1560</v>
      </c>
      <c r="AT4" s="76">
        <v>1562</v>
      </c>
      <c r="AU4" s="81">
        <f t="shared" ref="AU4:AU7" si="0">(AT4-AH4)/AH4*100</f>
        <v>-7.0238095238095237</v>
      </c>
      <c r="AV4" s="81">
        <f t="shared" ref="AV4:AV7" si="1">(AT4-AS4)/AS4*100</f>
        <v>0.12820512820512819</v>
      </c>
    </row>
    <row r="5" spans="1:48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6">
        <v>26300</v>
      </c>
      <c r="AT5" s="76">
        <v>26200</v>
      </c>
      <c r="AU5" s="81">
        <f t="shared" si="0"/>
        <v>-25.925925925925924</v>
      </c>
      <c r="AV5" s="81">
        <f t="shared" si="1"/>
        <v>-0.38022813688212925</v>
      </c>
    </row>
    <row r="6" spans="1:48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7">
        <v>80</v>
      </c>
      <c r="AT6" s="77">
        <v>80</v>
      </c>
      <c r="AU6" s="81">
        <f t="shared" si="0"/>
        <v>-5.8823529411764701</v>
      </c>
      <c r="AV6" s="81">
        <f t="shared" si="1"/>
        <v>0</v>
      </c>
    </row>
    <row r="7" spans="1:48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7">
        <v>183</v>
      </c>
      <c r="AT7" s="77">
        <v>185</v>
      </c>
      <c r="AU7" s="81">
        <f t="shared" si="0"/>
        <v>-7.5</v>
      </c>
      <c r="AV7" s="81">
        <f t="shared" si="1"/>
        <v>1.0928961748633881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V7"/>
  <sheetViews>
    <sheetView tabSelected="1" zoomScale="120" zoomScaleNormal="120" workbookViewId="0">
      <pane xSplit="1" topLeftCell="AN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47" max="47" width="19.140625" customWidth="1"/>
    <col min="48" max="48" width="16.5703125" customWidth="1"/>
  </cols>
  <sheetData>
    <row r="1" spans="1:48" x14ac:dyDescent="0.25">
      <c r="C1" t="s">
        <v>15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6">
        <v>150</v>
      </c>
      <c r="AT3" s="76">
        <v>150</v>
      </c>
      <c r="AU3" s="81">
        <f>(AT3-AH3)/AH3*100</f>
        <v>-6.25</v>
      </c>
      <c r="AV3" s="81">
        <f>(AT3-AS3)/AS3*100</f>
        <v>0</v>
      </c>
    </row>
    <row r="4" spans="1:48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6">
        <v>1550</v>
      </c>
      <c r="AT4" s="76">
        <v>1560</v>
      </c>
      <c r="AU4" s="81">
        <f t="shared" ref="AU4:AU7" si="0">(AT4-AH4)/AH4*100</f>
        <v>-27.777777777777779</v>
      </c>
      <c r="AV4" s="81">
        <f t="shared" ref="AV4:AV7" si="1">(AT4-AS4)/AS4*100</f>
        <v>0.64516129032258063</v>
      </c>
    </row>
    <row r="5" spans="1:48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6">
        <v>32500</v>
      </c>
      <c r="AT5" s="76">
        <v>32450</v>
      </c>
      <c r="AU5" s="81">
        <f t="shared" si="0"/>
        <v>0.93312597200622094</v>
      </c>
      <c r="AV5" s="81">
        <f t="shared" si="1"/>
        <v>-0.15384615384615385</v>
      </c>
    </row>
    <row r="6" spans="1:48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7">
        <v>165</v>
      </c>
      <c r="AT6" s="77">
        <v>168</v>
      </c>
      <c r="AU6" s="81">
        <f t="shared" si="0"/>
        <v>-11.578947368421053</v>
      </c>
      <c r="AV6" s="81">
        <f t="shared" si="1"/>
        <v>1.8181818181818181</v>
      </c>
    </row>
    <row r="7" spans="1:48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7">
        <v>435</v>
      </c>
      <c r="AT7" s="77">
        <v>440</v>
      </c>
      <c r="AU7" s="81">
        <f t="shared" si="0"/>
        <v>-5.376344086021505</v>
      </c>
      <c r="AV7" s="81">
        <f t="shared" si="1"/>
        <v>1.1494252873563218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V7"/>
  <sheetViews>
    <sheetView tabSelected="1" zoomScale="120" zoomScaleNormal="120" workbookViewId="0">
      <pane xSplit="1" topLeftCell="AL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  <col min="47" max="47" width="19.140625" customWidth="1"/>
    <col min="48" max="48" width="16.5703125" customWidth="1"/>
  </cols>
  <sheetData>
    <row r="1" spans="1:48" x14ac:dyDescent="0.25">
      <c r="C1" t="s">
        <v>16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6">
        <v>149</v>
      </c>
      <c r="AT3" s="76">
        <v>150</v>
      </c>
      <c r="AU3" s="81">
        <f>(AT3-AH3)/AH3*100</f>
        <v>3.4482758620689653</v>
      </c>
      <c r="AV3" s="81">
        <f>(AT3-AS3)/AS3*100</f>
        <v>0.67114093959731547</v>
      </c>
    </row>
    <row r="4" spans="1:48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6">
        <v>1385</v>
      </c>
      <c r="AT4" s="76">
        <v>1388</v>
      </c>
      <c r="AU4" s="81">
        <f t="shared" ref="AU4:AU7" si="0">(AT4-AH4)/AH4*100</f>
        <v>12.845528455284553</v>
      </c>
      <c r="AV4" s="81">
        <f t="shared" ref="AV4:AV7" si="1">(AT4-AS4)/AS4*100</f>
        <v>0.21660649819494585</v>
      </c>
    </row>
    <row r="5" spans="1:48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7">
        <v>35250</v>
      </c>
      <c r="AT5" s="77">
        <v>35200</v>
      </c>
      <c r="AU5" s="81">
        <f t="shared" si="0"/>
        <v>-9.7435897435897445</v>
      </c>
      <c r="AV5" s="81">
        <f t="shared" si="1"/>
        <v>-0.14184397163120568</v>
      </c>
    </row>
    <row r="6" spans="1:48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7">
        <v>59</v>
      </c>
      <c r="AT6" s="77">
        <v>60</v>
      </c>
      <c r="AU6" s="81">
        <f t="shared" si="0"/>
        <v>-14.285714285714285</v>
      </c>
      <c r="AV6" s="81">
        <f t="shared" si="1"/>
        <v>1.6949152542372881</v>
      </c>
    </row>
    <row r="7" spans="1:48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7">
        <v>505</v>
      </c>
      <c r="AT7" s="77">
        <v>510</v>
      </c>
      <c r="AU7" s="81">
        <f t="shared" si="0"/>
        <v>-7.2727272727272725</v>
      </c>
      <c r="AV7" s="81">
        <f t="shared" si="1"/>
        <v>0.99009900990099009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V9"/>
  <sheetViews>
    <sheetView tabSelected="1" zoomScale="120" zoomScaleNormal="120" workbookViewId="0">
      <pane xSplit="1" topLeftCell="AL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  <col min="47" max="47" width="19.140625" customWidth="1"/>
    <col min="48" max="48" width="16.5703125" customWidth="1"/>
  </cols>
  <sheetData>
    <row r="1" spans="1:48" x14ac:dyDescent="0.25">
      <c r="C1" t="s">
        <v>17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6">
        <v>178</v>
      </c>
      <c r="AT3" s="76">
        <v>180</v>
      </c>
      <c r="AU3" s="81">
        <f>(AT3-AH3)/AH3*100</f>
        <v>5.2754708153000411</v>
      </c>
      <c r="AV3" s="81">
        <f>(AT3-AS3)/AS3*100</f>
        <v>1.1235955056179776</v>
      </c>
    </row>
    <row r="4" spans="1:48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6">
        <v>1355</v>
      </c>
      <c r="AT4" s="76">
        <v>1360</v>
      </c>
      <c r="AU4" s="81">
        <f t="shared" ref="AU4:AU7" si="0">(AT4-AH4)/AH4*100</f>
        <v>-12.540192926045016</v>
      </c>
      <c r="AV4" s="81">
        <f t="shared" ref="AV4:AV7" si="1">(AT4-AS4)/AS4*100</f>
        <v>0.36900369003690037</v>
      </c>
    </row>
    <row r="5" spans="1:48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80">
        <v>32380</v>
      </c>
      <c r="AT5" s="80">
        <v>32400</v>
      </c>
      <c r="AU5" s="81">
        <f t="shared" si="0"/>
        <v>2.8571428571428572</v>
      </c>
      <c r="AV5" s="81">
        <f t="shared" si="1"/>
        <v>6.1766522544780732E-2</v>
      </c>
    </row>
    <row r="6" spans="1:48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80">
        <v>85</v>
      </c>
      <c r="AT6" s="80">
        <v>85</v>
      </c>
      <c r="AU6" s="81">
        <f t="shared" si="0"/>
        <v>6.25</v>
      </c>
      <c r="AV6" s="81">
        <f t="shared" si="1"/>
        <v>0</v>
      </c>
    </row>
    <row r="7" spans="1:48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80">
        <v>315</v>
      </c>
      <c r="AT7" s="80">
        <v>310</v>
      </c>
      <c r="AU7" s="81">
        <f t="shared" si="0"/>
        <v>-11.428571428571429</v>
      </c>
      <c r="AV7" s="81">
        <f t="shared" si="1"/>
        <v>-1.5873015873015872</v>
      </c>
    </row>
    <row r="8" spans="1:48" x14ac:dyDescent="0.25">
      <c r="P8" s="19"/>
      <c r="AB8" s="7"/>
    </row>
    <row r="9" spans="1:48" x14ac:dyDescent="0.25">
      <c r="P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7"/>
  <sheetViews>
    <sheetView tabSelected="1" zoomScale="130" zoomScaleNormal="130" workbookViewId="0">
      <pane xSplit="1" topLeftCell="AK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46" width="9.28515625" bestFit="1" customWidth="1"/>
    <col min="47" max="47" width="19.140625" customWidth="1"/>
    <col min="48" max="48" width="16.5703125" customWidth="1"/>
  </cols>
  <sheetData>
    <row r="1" spans="1:48" x14ac:dyDescent="0.25">
      <c r="C1" t="s">
        <v>39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6">
        <v>290</v>
      </c>
      <c r="AT3" s="76">
        <v>289</v>
      </c>
      <c r="AU3" s="81">
        <f>(AT3-AH3)/AH3*100</f>
        <v>-24.935064935064936</v>
      </c>
      <c r="AV3" s="81">
        <f>(AT3-AS3)/AS3*100</f>
        <v>-0.34482758620689657</v>
      </c>
    </row>
    <row r="4" spans="1:48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6">
        <v>4155</v>
      </c>
      <c r="AT4" s="76">
        <v>4168</v>
      </c>
      <c r="AU4" s="81">
        <f t="shared" ref="AU4:AU7" si="0">(AT4-AH4)/AH4*100</f>
        <v>-7.3777777777777773</v>
      </c>
      <c r="AV4" s="81">
        <f t="shared" ref="AV4:AV7" si="1">(AT4-AS4)/AS4*100</f>
        <v>0.3128760529482551</v>
      </c>
    </row>
    <row r="5" spans="1:48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6">
        <v>33500</v>
      </c>
      <c r="AT5" s="76">
        <v>33450</v>
      </c>
      <c r="AU5" s="81">
        <f t="shared" si="0"/>
        <v>-15.954773869346733</v>
      </c>
      <c r="AV5" s="81">
        <f t="shared" si="1"/>
        <v>-0.1492537313432836</v>
      </c>
    </row>
    <row r="6" spans="1:48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7">
        <v>98</v>
      </c>
      <c r="AT6" s="77">
        <v>99</v>
      </c>
      <c r="AU6" s="81">
        <f t="shared" si="0"/>
        <v>32</v>
      </c>
      <c r="AV6" s="81">
        <f t="shared" si="1"/>
        <v>1.0204081632653061</v>
      </c>
    </row>
    <row r="7" spans="1:48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7">
        <v>220</v>
      </c>
      <c r="AT7" s="77">
        <v>223</v>
      </c>
      <c r="AU7" s="81">
        <f t="shared" si="0"/>
        <v>-10.8</v>
      </c>
      <c r="AV7" s="81">
        <f t="shared" si="1"/>
        <v>1.3636363636363635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V7"/>
  <sheetViews>
    <sheetView tabSelected="1" zoomScale="120" zoomScaleNormal="120" workbookViewId="0">
      <pane xSplit="1" topLeftCell="AL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  <col min="47" max="47" width="19.140625" customWidth="1"/>
    <col min="48" max="48" width="16.5703125" customWidth="1"/>
  </cols>
  <sheetData>
    <row r="1" spans="1:48" x14ac:dyDescent="0.25">
      <c r="C1" t="s">
        <v>33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6">
        <v>198</v>
      </c>
      <c r="AT3" s="76">
        <v>200</v>
      </c>
      <c r="AU3" s="81">
        <f>(AT3-AH3)/AH3*100</f>
        <v>-4.7619047619047619</v>
      </c>
      <c r="AV3" s="81">
        <f>(AT3-AS3)/AS3*100</f>
        <v>1.0101010101010102</v>
      </c>
    </row>
    <row r="4" spans="1:48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6">
        <v>1775</v>
      </c>
      <c r="AT4" s="76">
        <v>1785</v>
      </c>
      <c r="AU4" s="81">
        <f t="shared" ref="AU4:AU7" si="0">(AT4-AH4)/AH4*100</f>
        <v>16.666666666666664</v>
      </c>
      <c r="AV4" s="81">
        <f t="shared" ref="AV4:AV7" si="1">(AT4-AS4)/AS4*100</f>
        <v>0.56338028169014087</v>
      </c>
    </row>
    <row r="5" spans="1:48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6">
        <v>24490</v>
      </c>
      <c r="AT5" s="76">
        <v>24500</v>
      </c>
      <c r="AU5" s="81">
        <f t="shared" si="0"/>
        <v>-2</v>
      </c>
      <c r="AV5" s="81">
        <f t="shared" si="1"/>
        <v>4.0832993058391179E-2</v>
      </c>
    </row>
    <row r="6" spans="1:48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7">
        <v>62</v>
      </c>
      <c r="AT6" s="77">
        <v>63</v>
      </c>
      <c r="AU6" s="81">
        <f t="shared" si="0"/>
        <v>-21.25</v>
      </c>
      <c r="AV6" s="81">
        <f t="shared" si="1"/>
        <v>1.6129032258064515</v>
      </c>
    </row>
    <row r="7" spans="1:48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7">
        <v>415</v>
      </c>
      <c r="AT7" s="77">
        <v>400</v>
      </c>
      <c r="AU7" s="81">
        <f t="shared" si="0"/>
        <v>-14.893617021276595</v>
      </c>
      <c r="AV7" s="81">
        <f t="shared" si="1"/>
        <v>-3.6144578313253009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V7"/>
  <sheetViews>
    <sheetView tabSelected="1" zoomScale="130" zoomScaleNormal="130" workbookViewId="0">
      <pane xSplit="1" topLeftCell="AN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46" width="9.28515625" bestFit="1" customWidth="1"/>
    <col min="47" max="47" width="19.140625" customWidth="1"/>
    <col min="48" max="48" width="16.5703125" customWidth="1"/>
  </cols>
  <sheetData>
    <row r="1" spans="1:48" x14ac:dyDescent="0.25">
      <c r="C1" t="s">
        <v>34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6">
        <v>255</v>
      </c>
      <c r="AT3" s="76">
        <v>259</v>
      </c>
      <c r="AU3" s="81">
        <f>(AT3-AH3)/AH3*100</f>
        <v>15.111111111111111</v>
      </c>
      <c r="AV3" s="81">
        <f>(AT3-AS3)/AS3*100</f>
        <v>1.5686274509803921</v>
      </c>
    </row>
    <row r="4" spans="1:48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6">
        <v>1700</v>
      </c>
      <c r="AT4" s="76">
        <v>1720</v>
      </c>
      <c r="AU4" s="81">
        <f t="shared" ref="AU4:AU7" si="0">(AT4-AH4)/AH4*100</f>
        <v>3.6144578313253009</v>
      </c>
      <c r="AV4" s="81">
        <f t="shared" ref="AV4:AV7" si="1">(AT4-AS4)/AS4*100</f>
        <v>1.1764705882352942</v>
      </c>
    </row>
    <row r="5" spans="1:48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6">
        <v>31350</v>
      </c>
      <c r="AT5" s="76">
        <v>32200</v>
      </c>
      <c r="AU5" s="81">
        <f t="shared" si="0"/>
        <v>5.5737704918032787</v>
      </c>
      <c r="AV5" s="81">
        <f t="shared" si="1"/>
        <v>2.7113237639553431</v>
      </c>
    </row>
    <row r="6" spans="1:48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7">
        <v>63</v>
      </c>
      <c r="AT6" s="77">
        <v>60</v>
      </c>
      <c r="AU6" s="81">
        <f t="shared" si="0"/>
        <v>-20</v>
      </c>
      <c r="AV6" s="81">
        <f t="shared" si="1"/>
        <v>-4.7619047619047619</v>
      </c>
    </row>
    <row r="7" spans="1:48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7">
        <v>225</v>
      </c>
      <c r="AT7" s="77">
        <v>221</v>
      </c>
      <c r="AU7" s="81">
        <f t="shared" si="0"/>
        <v>-11.600000000000001</v>
      </c>
      <c r="AV7" s="81">
        <f t="shared" si="1"/>
        <v>-1.7777777777777777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V9"/>
  <sheetViews>
    <sheetView tabSelected="1" zoomScale="120" zoomScaleNormal="120" workbookViewId="0">
      <pane xSplit="1" topLeftCell="AM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  <col min="47" max="47" width="19.140625" customWidth="1"/>
    <col min="48" max="48" width="16.5703125" customWidth="1"/>
  </cols>
  <sheetData>
    <row r="1" spans="1:48" x14ac:dyDescent="0.25">
      <c r="C1" t="s">
        <v>35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v>200</v>
      </c>
      <c r="AT3" s="79">
        <v>210</v>
      </c>
      <c r="AU3" s="81">
        <f>(AT3-AH3)/AH3*100</f>
        <v>27.27272727272727</v>
      </c>
      <c r="AV3" s="81">
        <f>(AT3-AS3)/AS3*100</f>
        <v>5</v>
      </c>
    </row>
    <row r="4" spans="1:48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v>1990</v>
      </c>
      <c r="AT4" s="79">
        <v>1985</v>
      </c>
      <c r="AU4" s="81">
        <f t="shared" ref="AU4:AU7" si="0">(AT4-AH4)/AH4*100</f>
        <v>-7.6744186046511631</v>
      </c>
      <c r="AV4" s="81">
        <f t="shared" ref="AV4:AV7" si="1">(AT4-AS4)/AS4*100</f>
        <v>-0.25125628140703515</v>
      </c>
    </row>
    <row r="5" spans="1:48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6">
        <v>31200</v>
      </c>
      <c r="AT5" s="76">
        <v>31150</v>
      </c>
      <c r="AU5" s="81">
        <f t="shared" si="0"/>
        <v>20.736434108527131</v>
      </c>
      <c r="AV5" s="81">
        <f t="shared" si="1"/>
        <v>-0.16025641025641024</v>
      </c>
    </row>
    <row r="6" spans="1:48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7">
        <v>185</v>
      </c>
      <c r="AT6" s="77">
        <v>190</v>
      </c>
      <c r="AU6" s="81">
        <f t="shared" si="0"/>
        <v>58.333333333333336</v>
      </c>
      <c r="AV6" s="81">
        <f t="shared" si="1"/>
        <v>2.7027027027027026</v>
      </c>
    </row>
    <row r="7" spans="1:48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7">
        <v>520</v>
      </c>
      <c r="AT7" s="77">
        <v>530</v>
      </c>
      <c r="AU7" s="81">
        <f t="shared" si="0"/>
        <v>32.5</v>
      </c>
      <c r="AV7" s="81">
        <f t="shared" si="1"/>
        <v>1.9230769230769231</v>
      </c>
    </row>
    <row r="9" spans="1:48" x14ac:dyDescent="0.25">
      <c r="AB9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V7"/>
  <sheetViews>
    <sheetView tabSelected="1" zoomScale="120" zoomScaleNormal="120" workbookViewId="0">
      <pane xSplit="1" topLeftCell="AM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47" max="47" width="19.140625" customWidth="1"/>
    <col min="48" max="48" width="16.5703125" customWidth="1"/>
  </cols>
  <sheetData>
    <row r="1" spans="1:48" x14ac:dyDescent="0.25">
      <c r="C1" t="s">
        <v>36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6">
        <v>153</v>
      </c>
      <c r="AT3" s="76">
        <v>155</v>
      </c>
      <c r="AU3" s="81">
        <f>(AT3-AH3)/AH3*100</f>
        <v>10.714285714285714</v>
      </c>
      <c r="AV3" s="81">
        <f>(AT3-AS3)/AS3*100</f>
        <v>1.3071895424836601</v>
      </c>
    </row>
    <row r="4" spans="1:48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6">
        <v>1828</v>
      </c>
      <c r="AT4" s="76">
        <v>1830</v>
      </c>
      <c r="AU4" s="81">
        <f t="shared" ref="AU4:AU7" si="0">(AT4-AH4)/AH4*100</f>
        <v>18.064516129032256</v>
      </c>
      <c r="AV4" s="81">
        <f t="shared" ref="AV4:AV7" si="1">(AT4-AS4)/AS4*100</f>
        <v>0.10940919037199125</v>
      </c>
    </row>
    <row r="5" spans="1:48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6">
        <v>35200</v>
      </c>
      <c r="AT5" s="76">
        <v>35200</v>
      </c>
      <c r="AU5" s="81">
        <f t="shared" si="0"/>
        <v>10</v>
      </c>
      <c r="AV5" s="81">
        <f t="shared" si="1"/>
        <v>0</v>
      </c>
    </row>
    <row r="6" spans="1:48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7">
        <v>170</v>
      </c>
      <c r="AT6" s="77">
        <v>175</v>
      </c>
      <c r="AU6" s="81">
        <f t="shared" si="0"/>
        <v>59.090909090909093</v>
      </c>
      <c r="AV6" s="81">
        <f t="shared" si="1"/>
        <v>2.9411764705882351</v>
      </c>
    </row>
    <row r="7" spans="1:48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7">
        <v>590</v>
      </c>
      <c r="AT7" s="77">
        <v>600</v>
      </c>
      <c r="AU7" s="81">
        <f t="shared" si="0"/>
        <v>17.647058823529413</v>
      </c>
      <c r="AV7" s="81">
        <f t="shared" si="1"/>
        <v>1.6949152542372881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V7"/>
  <sheetViews>
    <sheetView tabSelected="1" zoomScale="120" zoomScaleNormal="120" workbookViewId="0">
      <pane xSplit="1" topLeftCell="AN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47" max="47" width="19.140625" customWidth="1"/>
    <col min="48" max="48" width="16.5703125" customWidth="1"/>
  </cols>
  <sheetData>
    <row r="1" spans="1:48" x14ac:dyDescent="0.25">
      <c r="C1" t="s">
        <v>32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153</v>
      </c>
      <c r="AS3" s="76">
        <v>200</v>
      </c>
      <c r="AT3" s="76">
        <v>180</v>
      </c>
      <c r="AU3" s="81">
        <f>(AT3-AH3)/AH3*100</f>
        <v>-9.5477386934673358</v>
      </c>
      <c r="AV3" s="81">
        <f>(AT3-AS3)/AS3*100</f>
        <v>-10</v>
      </c>
    </row>
    <row r="4" spans="1:48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6">
        <v>1050</v>
      </c>
      <c r="AT4" s="76">
        <v>1035</v>
      </c>
      <c r="AU4" s="81">
        <f t="shared" ref="AU4:AU7" si="0">(AT4-AH4)/AH4*100</f>
        <v>-31</v>
      </c>
      <c r="AV4" s="81">
        <f t="shared" ref="AV4:AV7" si="1">(AT4-AS4)/AS4*100</f>
        <v>-1.4285714285714286</v>
      </c>
    </row>
    <row r="5" spans="1:48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6">
        <v>25300</v>
      </c>
      <c r="AT5" s="76">
        <v>25350</v>
      </c>
      <c r="AU5" s="81">
        <f t="shared" si="0"/>
        <v>-20.78125</v>
      </c>
      <c r="AV5" s="81">
        <f t="shared" si="1"/>
        <v>0.19762845849802371</v>
      </c>
    </row>
    <row r="6" spans="1:48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7">
        <v>78</v>
      </c>
      <c r="AT6" s="77">
        <v>80</v>
      </c>
      <c r="AU6" s="81">
        <f t="shared" si="0"/>
        <v>-5.8823529411764701</v>
      </c>
      <c r="AV6" s="81">
        <f t="shared" si="1"/>
        <v>2.5641025641025639</v>
      </c>
    </row>
    <row r="7" spans="1:48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7">
        <v>325</v>
      </c>
      <c r="AT7" s="77">
        <v>329</v>
      </c>
      <c r="AU7" s="81">
        <f t="shared" si="0"/>
        <v>-12.266666666666666</v>
      </c>
      <c r="AV7" s="81">
        <f t="shared" si="1"/>
        <v>1.2307692307692308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V7"/>
  <sheetViews>
    <sheetView tabSelected="1" zoomScale="120" zoomScaleNormal="120" workbookViewId="0">
      <pane xSplit="1" topLeftCell="AM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  <col min="47" max="47" width="19.140625" customWidth="1"/>
    <col min="48" max="48" width="16.5703125" customWidth="1"/>
  </cols>
  <sheetData>
    <row r="1" spans="1:48" x14ac:dyDescent="0.25">
      <c r="C1" t="s">
        <v>37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6">
        <v>247</v>
      </c>
      <c r="AT3" s="76">
        <v>248</v>
      </c>
      <c r="AU3" s="81">
        <f>(AT3-AH3)/AH3*100</f>
        <v>3.3333333333333335</v>
      </c>
      <c r="AV3" s="81">
        <f>(AT3-AS3)/AS3*100</f>
        <v>0.40485829959514169</v>
      </c>
    </row>
    <row r="4" spans="1:48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6">
        <v>2270</v>
      </c>
      <c r="AT4" s="76">
        <v>2280</v>
      </c>
      <c r="AU4" s="81">
        <f t="shared" ref="AU4:AU7" si="0">(AT4-AH4)/AH4*100</f>
        <v>4.5871559633027523</v>
      </c>
      <c r="AV4" s="81">
        <f t="shared" ref="AV4:AV7" si="1">(AT4-AS4)/AS4*100</f>
        <v>0.44052863436123352</v>
      </c>
    </row>
    <row r="5" spans="1:48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6">
        <v>33390</v>
      </c>
      <c r="AT5" s="76">
        <v>33400</v>
      </c>
      <c r="AU5" s="81">
        <f t="shared" si="0"/>
        <v>-19.518072289156628</v>
      </c>
      <c r="AV5" s="81">
        <f t="shared" si="1"/>
        <v>2.9949086552860139E-2</v>
      </c>
    </row>
    <row r="6" spans="1:48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7">
        <v>175</v>
      </c>
      <c r="AT6" s="77">
        <v>172</v>
      </c>
      <c r="AU6" s="81">
        <f t="shared" si="0"/>
        <v>43.333333333333336</v>
      </c>
      <c r="AV6" s="81">
        <f t="shared" si="1"/>
        <v>-1.7142857142857144</v>
      </c>
    </row>
    <row r="7" spans="1:48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7">
        <v>480</v>
      </c>
      <c r="AT7" s="77">
        <v>480</v>
      </c>
      <c r="AU7" s="81">
        <f t="shared" si="0"/>
        <v>-7.6923076923076925</v>
      </c>
      <c r="AV7" s="81">
        <f t="shared" si="1"/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V16"/>
  <sheetViews>
    <sheetView tabSelected="1" zoomScale="120" zoomScaleNormal="120" workbookViewId="0">
      <pane xSplit="1" topLeftCell="AK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  <col min="47" max="47" width="19.140625" customWidth="1"/>
    <col min="48" max="48" width="16.5703125" customWidth="1"/>
  </cols>
  <sheetData>
    <row r="1" spans="1:48" x14ac:dyDescent="0.25">
      <c r="C1" t="s">
        <v>42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6">
        <v>235</v>
      </c>
      <c r="AT3" s="76">
        <v>237</v>
      </c>
      <c r="AU3" s="81">
        <f>(AT3-AH3)/AH3*100</f>
        <v>-8.1395348837209305</v>
      </c>
      <c r="AV3" s="81">
        <f>(AT3-AS3)/AS3*100</f>
        <v>0.85106382978723405</v>
      </c>
    </row>
    <row r="4" spans="1:48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6">
        <v>1510</v>
      </c>
      <c r="AT4" s="76">
        <v>1515</v>
      </c>
      <c r="AU4" s="81">
        <f t="shared" ref="AU4:AU7" si="0">(AT4-AH4)/AH4*100</f>
        <v>11.397058823529411</v>
      </c>
      <c r="AV4" s="81">
        <f t="shared" ref="AV4:AV7" si="1">(AT4-AS4)/AS4*100</f>
        <v>0.33112582781456956</v>
      </c>
    </row>
    <row r="5" spans="1:48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6">
        <v>25300</v>
      </c>
      <c r="AT5" s="76">
        <v>25280</v>
      </c>
      <c r="AU5" s="81">
        <f t="shared" si="0"/>
        <v>-2.3938223938223939</v>
      </c>
      <c r="AV5" s="81">
        <f t="shared" si="1"/>
        <v>-7.9051383399209488E-2</v>
      </c>
    </row>
    <row r="6" spans="1:48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7">
        <v>133</v>
      </c>
      <c r="AT6" s="77">
        <v>135</v>
      </c>
      <c r="AU6" s="81">
        <f t="shared" si="0"/>
        <v>8</v>
      </c>
      <c r="AV6" s="81">
        <f t="shared" si="1"/>
        <v>1.5037593984962405</v>
      </c>
    </row>
    <row r="7" spans="1:48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7">
        <v>397</v>
      </c>
      <c r="AT7" s="77">
        <v>395</v>
      </c>
      <c r="AU7" s="81">
        <f t="shared" si="0"/>
        <v>-3.6585365853658534</v>
      </c>
      <c r="AV7" s="81">
        <f t="shared" si="1"/>
        <v>-0.50377833753148615</v>
      </c>
    </row>
    <row r="11" spans="1:48" x14ac:dyDescent="0.25">
      <c r="AA11" s="11"/>
    </row>
    <row r="12" spans="1:48" x14ac:dyDescent="0.25">
      <c r="AA12" s="11"/>
    </row>
    <row r="13" spans="1:48" x14ac:dyDescent="0.25">
      <c r="AA13" s="11"/>
    </row>
    <row r="14" spans="1:48" x14ac:dyDescent="0.25">
      <c r="AA14" s="11"/>
    </row>
    <row r="15" spans="1:48" x14ac:dyDescent="0.25">
      <c r="AA15" s="11"/>
    </row>
    <row r="16" spans="1:48" x14ac:dyDescent="0.25">
      <c r="AA16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V7"/>
  <sheetViews>
    <sheetView tabSelected="1" zoomScale="120" zoomScaleNormal="120" workbookViewId="0">
      <pane xSplit="1" topLeftCell="AN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  <col min="47" max="47" width="19.140625" customWidth="1"/>
    <col min="48" max="48" width="16.5703125" customWidth="1"/>
  </cols>
  <sheetData>
    <row r="1" spans="1:48" x14ac:dyDescent="0.25">
      <c r="C1" t="s">
        <v>38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6">
        <v>157</v>
      </c>
      <c r="AT3" s="76">
        <v>159</v>
      </c>
      <c r="AU3" s="81">
        <f>(AT3-AH3)/AH3*100</f>
        <v>9.6551724137931032</v>
      </c>
      <c r="AV3" s="81">
        <f>(AT3-AS3)/AS3*100</f>
        <v>1.2738853503184715</v>
      </c>
    </row>
    <row r="4" spans="1:48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6">
        <v>1530</v>
      </c>
      <c r="AT4" s="76">
        <v>1540</v>
      </c>
      <c r="AU4" s="81">
        <f t="shared" ref="AU4:AU7" si="0">(AT4-AH4)/AH4*100</f>
        <v>22.222222222222221</v>
      </c>
      <c r="AV4" s="81">
        <f t="shared" ref="AV4:AV7" si="1">(AT4-AS4)/AS4*100</f>
        <v>0.65359477124183007</v>
      </c>
    </row>
    <row r="5" spans="1:48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7">
        <v>30400</v>
      </c>
      <c r="AT5" s="77">
        <v>30450</v>
      </c>
      <c r="AU5" s="81">
        <f t="shared" si="0"/>
        <v>3.0456852791878175</v>
      </c>
      <c r="AV5" s="81">
        <f t="shared" si="1"/>
        <v>0.1644736842105263</v>
      </c>
    </row>
    <row r="6" spans="1:48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7">
        <v>80</v>
      </c>
      <c r="AT6" s="77">
        <v>80</v>
      </c>
      <c r="AU6" s="81">
        <f t="shared" si="0"/>
        <v>-5.8823529411764701</v>
      </c>
      <c r="AV6" s="81">
        <f t="shared" si="1"/>
        <v>0</v>
      </c>
    </row>
    <row r="7" spans="1:48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7">
        <v>200</v>
      </c>
      <c r="AT7" s="77">
        <v>210</v>
      </c>
      <c r="AU7" s="81">
        <f t="shared" si="0"/>
        <v>-29.530201342281881</v>
      </c>
      <c r="AV7" s="81">
        <f t="shared" si="1"/>
        <v>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V7"/>
  <sheetViews>
    <sheetView tabSelected="1" zoomScale="120" zoomScaleNormal="120" workbookViewId="0">
      <pane xSplit="1" topLeftCell="AK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  <col min="47" max="47" width="19.140625" customWidth="1"/>
    <col min="48" max="48" width="16.5703125" customWidth="1"/>
  </cols>
  <sheetData>
    <row r="1" spans="1:48" x14ac:dyDescent="0.25">
      <c r="C1" t="s">
        <v>31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v>162</v>
      </c>
      <c r="AT3" s="79">
        <v>161</v>
      </c>
      <c r="AU3" s="81">
        <f>(AT3-AH3)/AH3*100</f>
        <v>-4.1666666666666661</v>
      </c>
      <c r="AV3" s="81">
        <f>(AT3-AS3)/AS3*100</f>
        <v>-0.61728395061728392</v>
      </c>
    </row>
    <row r="4" spans="1:48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v>1150</v>
      </c>
      <c r="AT4" s="79">
        <v>1152</v>
      </c>
      <c r="AU4" s="81">
        <f t="shared" ref="AU4:AU7" si="0">(AT4-AH4)/AH4*100</f>
        <v>-46.912442396313367</v>
      </c>
      <c r="AV4" s="81">
        <f t="shared" ref="AV4:AV7" si="1">(AT4-AS4)/AS4*100</f>
        <v>0.17391304347826086</v>
      </c>
    </row>
    <row r="5" spans="1:48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v>30600</v>
      </c>
      <c r="AT5" s="79">
        <v>30550</v>
      </c>
      <c r="AU5" s="81">
        <f t="shared" si="0"/>
        <v>-1.4516129032258065</v>
      </c>
      <c r="AV5" s="81">
        <f t="shared" si="1"/>
        <v>-0.16339869281045752</v>
      </c>
    </row>
    <row r="6" spans="1:48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80">
        <v>190</v>
      </c>
      <c r="AT6" s="80">
        <v>190</v>
      </c>
      <c r="AU6" s="81">
        <f t="shared" si="0"/>
        <v>5.5555555555555554</v>
      </c>
      <c r="AV6" s="81">
        <f t="shared" si="1"/>
        <v>0</v>
      </c>
    </row>
    <row r="7" spans="1:48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80">
        <v>805</v>
      </c>
      <c r="AT7" s="80">
        <v>807</v>
      </c>
      <c r="AU7" s="81">
        <f t="shared" si="0"/>
        <v>0.87500000000000011</v>
      </c>
      <c r="AV7" s="81">
        <f t="shared" si="1"/>
        <v>0.2484472049689441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V7"/>
  <sheetViews>
    <sheetView tabSelected="1" zoomScale="120" zoomScaleNormal="120" workbookViewId="0">
      <pane xSplit="1" topLeftCell="AM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  <col min="47" max="47" width="19.140625" customWidth="1"/>
    <col min="48" max="48" width="16.5703125" customWidth="1"/>
  </cols>
  <sheetData>
    <row r="1" spans="1:48" x14ac:dyDescent="0.25">
      <c r="C1" t="s">
        <v>30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6">
        <v>168</v>
      </c>
      <c r="AT3" s="76">
        <v>170</v>
      </c>
      <c r="AU3" s="81">
        <f>(AT3-AH3)/AH3*100</f>
        <v>9.67741935483871</v>
      </c>
      <c r="AV3" s="81">
        <f>(AT3-AS3)/AS3*100</f>
        <v>1.1904761904761905</v>
      </c>
    </row>
    <row r="4" spans="1:48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6">
        <v>1830</v>
      </c>
      <c r="AT4" s="76">
        <v>1835</v>
      </c>
      <c r="AU4" s="81">
        <f t="shared" ref="AU4:AU7" si="0">(AT4-AH4)/AH4*100</f>
        <v>3.089887640449438</v>
      </c>
      <c r="AV4" s="81">
        <f t="shared" ref="AV4:AV7" si="1">(AT4-AS4)/AS4*100</f>
        <v>0.27322404371584702</v>
      </c>
    </row>
    <row r="5" spans="1:48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6">
        <v>32380</v>
      </c>
      <c r="AT5" s="76">
        <v>32400</v>
      </c>
      <c r="AU5" s="81">
        <f t="shared" si="0"/>
        <v>-1.8181818181818181</v>
      </c>
      <c r="AV5" s="81">
        <f t="shared" si="1"/>
        <v>6.1766522544780732E-2</v>
      </c>
    </row>
    <row r="6" spans="1:48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7">
        <v>195</v>
      </c>
      <c r="AT6" s="77">
        <v>180</v>
      </c>
      <c r="AU6" s="81">
        <f t="shared" si="0"/>
        <v>-10</v>
      </c>
      <c r="AV6" s="81">
        <f t="shared" si="1"/>
        <v>-7.6923076923076925</v>
      </c>
    </row>
    <row r="7" spans="1:48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7">
        <v>620</v>
      </c>
      <c r="AT7" s="77">
        <v>640</v>
      </c>
      <c r="AU7" s="81">
        <f t="shared" si="0"/>
        <v>-12.328767123287671</v>
      </c>
      <c r="AV7" s="81">
        <f t="shared" si="1"/>
        <v>3.225806451612903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7"/>
  <sheetViews>
    <sheetView tabSelected="1" zoomScale="130" zoomScaleNormal="130" workbookViewId="0">
      <pane xSplit="1" topLeftCell="AN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46" width="9.28515625" bestFit="1" customWidth="1"/>
    <col min="47" max="47" width="19.140625" customWidth="1"/>
    <col min="48" max="48" width="16.5703125" customWidth="1"/>
  </cols>
  <sheetData>
    <row r="1" spans="1:48" x14ac:dyDescent="0.25">
      <c r="C1" t="s">
        <v>7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6">
        <v>252</v>
      </c>
      <c r="AT3" s="76">
        <v>255</v>
      </c>
      <c r="AU3" s="81">
        <f>(AT3-AH3)/AH3*100</f>
        <v>21.428571428571427</v>
      </c>
      <c r="AV3" s="81">
        <f>(AT3-AS3)/AS3*100</f>
        <v>1.1904761904761905</v>
      </c>
    </row>
    <row r="4" spans="1:48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6">
        <v>2530</v>
      </c>
      <c r="AT4" s="76">
        <v>2537</v>
      </c>
      <c r="AU4" s="81">
        <f t="shared" ref="AU4:AU7" si="0">(AT4-AH4)/AH4*100</f>
        <v>-26.034985422740526</v>
      </c>
      <c r="AV4" s="81">
        <f t="shared" ref="AV4:AV7" si="1">(AT4-AS4)/AS4*100</f>
        <v>0.27667984189723321</v>
      </c>
    </row>
    <row r="5" spans="1:48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6">
        <v>33500</v>
      </c>
      <c r="AT5" s="76">
        <v>33550</v>
      </c>
      <c r="AU5" s="81">
        <f t="shared" si="0"/>
        <v>3.5493827160493825</v>
      </c>
      <c r="AV5" s="81">
        <f t="shared" si="1"/>
        <v>0.1492537313432836</v>
      </c>
    </row>
    <row r="6" spans="1:48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7">
        <v>60</v>
      </c>
      <c r="AT6" s="77">
        <v>58</v>
      </c>
      <c r="AU6" s="81">
        <f t="shared" si="0"/>
        <v>-14.705882352941178</v>
      </c>
      <c r="AV6" s="81">
        <f t="shared" si="1"/>
        <v>-3.3333333333333335</v>
      </c>
    </row>
    <row r="7" spans="1:48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7">
        <v>450</v>
      </c>
      <c r="AT7" s="77">
        <v>465</v>
      </c>
      <c r="AU7" s="81">
        <f t="shared" si="0"/>
        <v>6.8965517241379306</v>
      </c>
      <c r="AV7" s="81">
        <f t="shared" si="1"/>
        <v>3.3333333333333335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V9"/>
  <sheetViews>
    <sheetView tabSelected="1" zoomScale="120" zoomScaleNormal="120" workbookViewId="0">
      <pane xSplit="1" topLeftCell="AK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47" max="47" width="19.140625" customWidth="1"/>
    <col min="48" max="48" width="16.5703125" customWidth="1"/>
  </cols>
  <sheetData>
    <row r="1" spans="1:48" x14ac:dyDescent="0.25">
      <c r="C1" t="s">
        <v>29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6">
        <v>162</v>
      </c>
      <c r="AT3" s="76">
        <v>164</v>
      </c>
      <c r="AU3" s="81">
        <f>(AT3-AH3)/AH3*100</f>
        <v>3.1446540880503147</v>
      </c>
      <c r="AV3" s="81">
        <f>(AT3-AS3)/AS3*100</f>
        <v>1.2345679012345678</v>
      </c>
    </row>
    <row r="4" spans="1:48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6">
        <v>1100</v>
      </c>
      <c r="AT4" s="76">
        <v>1150</v>
      </c>
      <c r="AU4" s="81">
        <f t="shared" ref="AU4:AU7" si="0">(AT4-AH4)/AH4*100</f>
        <v>-25.324675324675322</v>
      </c>
      <c r="AV4" s="81">
        <f t="shared" ref="AV4:AV7" si="1">(AT4-AS4)/AS4*100</f>
        <v>4.5454545454545459</v>
      </c>
    </row>
    <row r="5" spans="1:48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6">
        <v>25185</v>
      </c>
      <c r="AT5" s="76">
        <v>25200</v>
      </c>
      <c r="AU5" s="81">
        <f t="shared" si="0"/>
        <v>0.8</v>
      </c>
      <c r="AV5" s="81">
        <f t="shared" si="1"/>
        <v>5.9559261465157838E-2</v>
      </c>
    </row>
    <row r="6" spans="1:48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7">
        <v>165</v>
      </c>
      <c r="AT6" s="77">
        <v>165</v>
      </c>
      <c r="AU6" s="81">
        <f t="shared" si="0"/>
        <v>10</v>
      </c>
      <c r="AV6" s="81">
        <f t="shared" si="1"/>
        <v>0</v>
      </c>
    </row>
    <row r="7" spans="1:48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7">
        <v>460</v>
      </c>
      <c r="AT7" s="77">
        <v>450</v>
      </c>
      <c r="AU7" s="81">
        <f t="shared" si="0"/>
        <v>-3.225806451612903</v>
      </c>
      <c r="AV7" s="81">
        <f t="shared" si="1"/>
        <v>-2.1739130434782608</v>
      </c>
    </row>
    <row r="8" spans="1:48" x14ac:dyDescent="0.25">
      <c r="AH8" s="12"/>
    </row>
    <row r="9" spans="1:48" x14ac:dyDescent="0.25">
      <c r="AD9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V7"/>
  <sheetViews>
    <sheetView tabSelected="1" zoomScale="120" zoomScaleNormal="120" workbookViewId="0">
      <pane xSplit="1" topLeftCell="AL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  <col min="47" max="47" width="19.140625" customWidth="1"/>
    <col min="48" max="48" width="16.5703125" customWidth="1"/>
  </cols>
  <sheetData>
    <row r="1" spans="1:48" x14ac:dyDescent="0.25">
      <c r="C1" t="s">
        <v>28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6">
        <v>185</v>
      </c>
      <c r="AT3" s="76">
        <v>183</v>
      </c>
      <c r="AU3" s="81">
        <f>(AT3-AH3)/AH3*100</f>
        <v>14.374999999999998</v>
      </c>
      <c r="AV3" s="81">
        <f>(AT3-AS3)/AS3*100</f>
        <v>-1.0810810810810811</v>
      </c>
    </row>
    <row r="4" spans="1:48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6">
        <v>1560</v>
      </c>
      <c r="AT4" s="76">
        <v>1564</v>
      </c>
      <c r="AU4" s="81">
        <f t="shared" ref="AU4:AU7" si="0">(AT4-AH4)/AH4*100</f>
        <v>-5.4984894259818731</v>
      </c>
      <c r="AV4" s="81">
        <f t="shared" ref="AV4:AV7" si="1">(AT4-AS4)/AS4*100</f>
        <v>0.25641025641025639</v>
      </c>
    </row>
    <row r="5" spans="1:48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6">
        <v>25200</v>
      </c>
      <c r="AT5" s="76">
        <v>25250</v>
      </c>
      <c r="AU5" s="81">
        <f t="shared" si="0"/>
        <v>7.4468085106382977</v>
      </c>
      <c r="AV5" s="81">
        <f t="shared" si="1"/>
        <v>0.1984126984126984</v>
      </c>
    </row>
    <row r="6" spans="1:48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7">
        <v>75</v>
      </c>
      <c r="AT6" s="77">
        <v>73</v>
      </c>
      <c r="AU6" s="81">
        <f t="shared" si="0"/>
        <v>-8.75</v>
      </c>
      <c r="AV6" s="81">
        <f t="shared" si="1"/>
        <v>-2.666666666666667</v>
      </c>
    </row>
    <row r="7" spans="1:48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7">
        <v>455</v>
      </c>
      <c r="AT7" s="77">
        <v>458</v>
      </c>
      <c r="AU7" s="81">
        <f t="shared" si="0"/>
        <v>1.7777777777777777</v>
      </c>
      <c r="AV7" s="81">
        <f t="shared" si="1"/>
        <v>0.65934065934065933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V7"/>
  <sheetViews>
    <sheetView tabSelected="1" zoomScale="120" zoomScaleNormal="120" workbookViewId="0">
      <pane xSplit="1" topLeftCell="AK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  <col min="47" max="47" width="19.140625" customWidth="1"/>
    <col min="48" max="48" width="16.5703125" customWidth="1"/>
  </cols>
  <sheetData>
    <row r="1" spans="1:48" x14ac:dyDescent="0.25">
      <c r="C1" t="s">
        <v>27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v>183</v>
      </c>
      <c r="AT3" s="79">
        <v>185</v>
      </c>
      <c r="AU3" s="81">
        <f>(AT3-AH3)/AH3*100</f>
        <v>48</v>
      </c>
      <c r="AV3" s="81">
        <f>(AT3-AS3)/AS3*100</f>
        <v>1.0928961748633881</v>
      </c>
    </row>
    <row r="4" spans="1:48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v>2230</v>
      </c>
      <c r="AT4" s="79">
        <v>2250</v>
      </c>
      <c r="AU4" s="81">
        <f t="shared" ref="AU4:AU7" si="0">(AT4-AH4)/AH4*100</f>
        <v>3.9260969976905313</v>
      </c>
      <c r="AV4" s="81">
        <f t="shared" ref="AV4:AV7" si="1">(AT4-AS4)/AS4*100</f>
        <v>0.89686098654708524</v>
      </c>
    </row>
    <row r="5" spans="1:48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v>27800</v>
      </c>
      <c r="AT5" s="79">
        <v>27690</v>
      </c>
      <c r="AU5" s="81">
        <f t="shared" si="0"/>
        <v>-24.344262295081968</v>
      </c>
      <c r="AV5" s="81">
        <f t="shared" si="1"/>
        <v>-0.39568345323741005</v>
      </c>
    </row>
    <row r="6" spans="1:48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80">
        <v>85</v>
      </c>
      <c r="AT6" s="80">
        <v>85</v>
      </c>
      <c r="AU6" s="81">
        <f t="shared" si="0"/>
        <v>0</v>
      </c>
      <c r="AV6" s="81">
        <f t="shared" si="1"/>
        <v>0</v>
      </c>
    </row>
    <row r="7" spans="1:48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80">
        <v>325</v>
      </c>
      <c r="AT7" s="80">
        <v>330</v>
      </c>
      <c r="AU7" s="81">
        <f t="shared" si="0"/>
        <v>6.4516129032258061</v>
      </c>
      <c r="AV7" s="81">
        <f t="shared" si="1"/>
        <v>1.5384615384615385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V7"/>
  <sheetViews>
    <sheetView tabSelected="1" zoomScale="120" zoomScaleNormal="120" workbookViewId="0">
      <pane xSplit="1" topLeftCell="AM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47" max="47" width="19.140625" customWidth="1"/>
    <col min="48" max="48" width="16.5703125" customWidth="1"/>
  </cols>
  <sheetData>
    <row r="1" spans="1:48" x14ac:dyDescent="0.25">
      <c r="C1" t="s">
        <v>26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6">
        <v>148</v>
      </c>
      <c r="AT3" s="76">
        <v>150</v>
      </c>
      <c r="AU3" s="81">
        <f>(AT3-AH3)/AH3*100</f>
        <v>20</v>
      </c>
      <c r="AV3" s="81">
        <f>(AT3-AS3)/AS3*100</f>
        <v>1.3513513513513513</v>
      </c>
    </row>
    <row r="4" spans="1:48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6">
        <v>1520</v>
      </c>
      <c r="AT4" s="76">
        <v>1510</v>
      </c>
      <c r="AU4" s="81">
        <f t="shared" ref="AU4:AU7" si="0">(AT4-AH4)/AH4*100</f>
        <v>-20.526315789473685</v>
      </c>
      <c r="AV4" s="81">
        <f t="shared" ref="AV4:AV7" si="1">(AT4-AS4)/AS4*100</f>
        <v>-0.6578947368421052</v>
      </c>
    </row>
    <row r="5" spans="1:48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6">
        <v>35150</v>
      </c>
      <c r="AT5" s="76">
        <v>35200</v>
      </c>
      <c r="AU5" s="81">
        <f t="shared" si="0"/>
        <v>8.1413210445468511</v>
      </c>
      <c r="AV5" s="81">
        <f t="shared" si="1"/>
        <v>0.14224751066856331</v>
      </c>
    </row>
    <row r="6" spans="1:48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7">
        <v>200</v>
      </c>
      <c r="AT6" s="77">
        <v>200</v>
      </c>
      <c r="AU6" s="81">
        <f t="shared" si="0"/>
        <v>11.111111111111111</v>
      </c>
      <c r="AV6" s="81">
        <f t="shared" si="1"/>
        <v>0</v>
      </c>
    </row>
    <row r="7" spans="1:48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7">
        <v>1790</v>
      </c>
      <c r="AT7" s="77">
        <v>1785</v>
      </c>
      <c r="AU7" s="81">
        <f t="shared" si="0"/>
        <v>-15</v>
      </c>
      <c r="AV7" s="81">
        <f t="shared" si="1"/>
        <v>-0.27932960893854747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V7"/>
  <sheetViews>
    <sheetView tabSelected="1" zoomScale="120" zoomScaleNormal="120" workbookViewId="0">
      <pane xSplit="1" topLeftCell="AK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47" max="47" width="19.140625" customWidth="1"/>
    <col min="48" max="48" width="16.5703125" customWidth="1"/>
  </cols>
  <sheetData>
    <row r="1" spans="1:48" x14ac:dyDescent="0.25">
      <c r="C1" t="s">
        <v>25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6">
        <v>138</v>
      </c>
      <c r="AT3" s="76">
        <v>138</v>
      </c>
      <c r="AU3" s="81">
        <f>(AT3-AH3)/AH3*100</f>
        <v>-4.8275862068965516</v>
      </c>
      <c r="AV3" s="81">
        <f>(AT3-AS3)/AS3*100</f>
        <v>0</v>
      </c>
    </row>
    <row r="4" spans="1:48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6">
        <v>1870</v>
      </c>
      <c r="AT4" s="76">
        <v>1880</v>
      </c>
      <c r="AU4" s="81">
        <f t="shared" ref="AU4:AU7" si="0">(AT4-AH4)/AH4*100</f>
        <v>-30.111524163568777</v>
      </c>
      <c r="AV4" s="81">
        <f t="shared" ref="AV4:AV7" si="1">(AT4-AS4)/AS4*100</f>
        <v>0.53475935828876997</v>
      </c>
    </row>
    <row r="5" spans="1:48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6">
        <v>25100</v>
      </c>
      <c r="AT5" s="76">
        <v>25150</v>
      </c>
      <c r="AU5" s="81">
        <f t="shared" si="0"/>
        <v>-18.870967741935484</v>
      </c>
      <c r="AV5" s="81">
        <f t="shared" si="1"/>
        <v>0.19920318725099601</v>
      </c>
    </row>
    <row r="6" spans="1:48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7">
        <v>90</v>
      </c>
      <c r="AT6" s="77">
        <v>85</v>
      </c>
      <c r="AU6" s="81">
        <f t="shared" si="0"/>
        <v>-10.526315789473683</v>
      </c>
      <c r="AV6" s="81">
        <f t="shared" si="1"/>
        <v>-5.5555555555555554</v>
      </c>
    </row>
    <row r="7" spans="1:48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7">
        <v>410</v>
      </c>
      <c r="AT7" s="77">
        <v>408</v>
      </c>
      <c r="AU7" s="81">
        <f t="shared" si="0"/>
        <v>-0.48780487804878048</v>
      </c>
      <c r="AV7" s="81">
        <f t="shared" si="1"/>
        <v>-0.48780487804878048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V7"/>
  <sheetViews>
    <sheetView tabSelected="1" zoomScale="120" zoomScaleNormal="120" workbookViewId="0">
      <pane xSplit="1" topLeftCell="AN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47" max="47" width="19.140625" customWidth="1"/>
    <col min="48" max="48" width="16.5703125" customWidth="1"/>
  </cols>
  <sheetData>
    <row r="1" spans="1:48" x14ac:dyDescent="0.25">
      <c r="C1" t="s">
        <v>24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6">
        <v>205</v>
      </c>
      <c r="AT3" s="76">
        <v>210</v>
      </c>
      <c r="AU3" s="81">
        <f>(AT3-AH3)/AH3*100</f>
        <v>16.666666666666664</v>
      </c>
      <c r="AV3" s="81">
        <f>(AT3-AS3)/AS3*100</f>
        <v>2.4390243902439024</v>
      </c>
    </row>
    <row r="4" spans="1:48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6">
        <v>1730</v>
      </c>
      <c r="AT4" s="76">
        <v>1745</v>
      </c>
      <c r="AU4" s="81">
        <f t="shared" ref="AU4:AU7" si="0">(AT4-AH4)/AH4*100</f>
        <v>-12.090680100755668</v>
      </c>
      <c r="AV4" s="81">
        <f t="shared" ref="AV4:AV7" si="1">(AT4-AS4)/AS4*100</f>
        <v>0.86705202312138718</v>
      </c>
    </row>
    <row r="5" spans="1:48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6">
        <v>26100</v>
      </c>
      <c r="AT5" s="76">
        <v>26200</v>
      </c>
      <c r="AU5" s="81">
        <f t="shared" si="0"/>
        <v>0.76923076923076927</v>
      </c>
      <c r="AV5" s="81">
        <f t="shared" si="1"/>
        <v>0.38314176245210724</v>
      </c>
    </row>
    <row r="6" spans="1:48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7">
        <v>175</v>
      </c>
      <c r="AT6" s="77">
        <v>175</v>
      </c>
      <c r="AU6" s="81">
        <f t="shared" si="0"/>
        <v>19.863013698630137</v>
      </c>
      <c r="AV6" s="81">
        <f t="shared" si="1"/>
        <v>0</v>
      </c>
    </row>
    <row r="7" spans="1:48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7">
        <v>342</v>
      </c>
      <c r="AT7" s="77">
        <v>340</v>
      </c>
      <c r="AU7" s="81">
        <f t="shared" si="0"/>
        <v>-20.930232558139537</v>
      </c>
      <c r="AV7" s="81">
        <f t="shared" si="1"/>
        <v>-0.58479532163742687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V9"/>
  <sheetViews>
    <sheetView tabSelected="1" zoomScale="120" zoomScaleNormal="120" workbookViewId="0">
      <pane xSplit="1" topLeftCell="AK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47" max="47" width="19.140625" customWidth="1"/>
    <col min="48" max="48" width="16.5703125" customWidth="1"/>
  </cols>
  <sheetData>
    <row r="1" spans="1:48" x14ac:dyDescent="0.25">
      <c r="C1" t="s">
        <v>23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6">
        <v>154</v>
      </c>
      <c r="AT3" s="76">
        <v>155</v>
      </c>
      <c r="AU3" s="81">
        <f>(AT3-AH3)/AH3*100</f>
        <v>0</v>
      </c>
      <c r="AV3" s="81">
        <f>(AT3-AS3)/AS3*100</f>
        <v>0.64935064935064934</v>
      </c>
    </row>
    <row r="4" spans="1:48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6">
        <v>1100</v>
      </c>
      <c r="AT4" s="76">
        <v>1100</v>
      </c>
      <c r="AU4" s="81">
        <f t="shared" ref="AU4:AU7" si="0">(AT4-AH4)/AH4*100</f>
        <v>-10.931174089068826</v>
      </c>
      <c r="AV4" s="81">
        <f t="shared" ref="AV4:AV7" si="1">(AT4-AS4)/AS4*100</f>
        <v>0</v>
      </c>
    </row>
    <row r="5" spans="1:48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6">
        <v>30150</v>
      </c>
      <c r="AT5" s="76">
        <v>30200</v>
      </c>
      <c r="AU5" s="81">
        <f t="shared" si="0"/>
        <v>-1.3071895424836601</v>
      </c>
      <c r="AV5" s="81">
        <f t="shared" si="1"/>
        <v>0.16583747927031509</v>
      </c>
    </row>
    <row r="6" spans="1:48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7">
        <v>155</v>
      </c>
      <c r="AT6" s="77">
        <v>160</v>
      </c>
      <c r="AU6" s="81">
        <f t="shared" si="0"/>
        <v>14.285714285714285</v>
      </c>
      <c r="AV6" s="81">
        <f t="shared" si="1"/>
        <v>3.225806451612903</v>
      </c>
    </row>
    <row r="7" spans="1:48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7">
        <v>300</v>
      </c>
      <c r="AT7" s="77">
        <v>320</v>
      </c>
      <c r="AU7" s="81">
        <f t="shared" si="0"/>
        <v>-3.0303030303030303</v>
      </c>
      <c r="AV7" s="81">
        <f t="shared" si="1"/>
        <v>6.666666666666667</v>
      </c>
    </row>
    <row r="9" spans="1:48" x14ac:dyDescent="0.25">
      <c r="AB9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V10"/>
  <sheetViews>
    <sheetView tabSelected="1" zoomScale="120" zoomScaleNormal="120" workbookViewId="0">
      <pane xSplit="1" topLeftCell="AK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4.85546875" customWidth="1"/>
    <col min="31" max="31" width="11.85546875" customWidth="1"/>
    <col min="47" max="47" width="19.140625" customWidth="1"/>
    <col min="48" max="48" width="16.5703125" customWidth="1"/>
  </cols>
  <sheetData>
    <row r="1" spans="1:48" x14ac:dyDescent="0.25">
      <c r="C1" t="s">
        <v>18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6">
        <v>318</v>
      </c>
      <c r="AT3" s="76">
        <v>320</v>
      </c>
      <c r="AU3" s="81">
        <f>(AT3-AH3)/AH3*100</f>
        <v>100</v>
      </c>
      <c r="AV3" s="81">
        <f>(AT3-AS3)/AS3*100</f>
        <v>0.62893081761006298</v>
      </c>
    </row>
    <row r="4" spans="1:48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6">
        <v>1150</v>
      </c>
      <c r="AT4" s="76">
        <v>1145</v>
      </c>
      <c r="AU4" s="81">
        <f t="shared" ref="AU4:AU7" si="0">(AT4-AH4)/AH4*100</f>
        <v>-4.583333333333333</v>
      </c>
      <c r="AV4" s="81">
        <f t="shared" ref="AV4:AV7" si="1">(AT4-AS4)/AS4*100</f>
        <v>-0.43478260869565216</v>
      </c>
    </row>
    <row r="5" spans="1:48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6">
        <v>32200</v>
      </c>
      <c r="AT5" s="76">
        <v>32300</v>
      </c>
      <c r="AU5" s="81">
        <f t="shared" si="0"/>
        <v>3.36</v>
      </c>
      <c r="AV5" s="81">
        <f t="shared" si="1"/>
        <v>0.3105590062111801</v>
      </c>
    </row>
    <row r="6" spans="1:48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7">
        <v>68</v>
      </c>
      <c r="AT6" s="77">
        <v>67</v>
      </c>
      <c r="AU6" s="81">
        <f t="shared" si="0"/>
        <v>-21.176470588235293</v>
      </c>
      <c r="AV6" s="81">
        <f t="shared" si="1"/>
        <v>-1.4705882352941175</v>
      </c>
    </row>
    <row r="7" spans="1:48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7">
        <v>315</v>
      </c>
      <c r="AT7" s="77">
        <v>312</v>
      </c>
      <c r="AU7" s="81">
        <f t="shared" si="0"/>
        <v>-17.894736842105264</v>
      </c>
      <c r="AV7" s="81">
        <f t="shared" si="1"/>
        <v>-0.95238095238095244</v>
      </c>
    </row>
    <row r="8" spans="1:48" x14ac:dyDescent="0.25">
      <c r="AM8" s="64"/>
      <c r="AN8" s="65"/>
    </row>
    <row r="9" spans="1:48" x14ac:dyDescent="0.25">
      <c r="AM9" s="64"/>
      <c r="AN9" s="65"/>
    </row>
    <row r="10" spans="1:48" x14ac:dyDescent="0.25">
      <c r="AM10" s="64"/>
      <c r="AN10" s="65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U1:AV7"/>
  <sheetViews>
    <sheetView tabSelected="1" workbookViewId="0">
      <selection activeCell="AU7" sqref="AU7"/>
    </sheetView>
  </sheetViews>
  <sheetFormatPr defaultRowHeight="15" x14ac:dyDescent="0.25"/>
  <cols>
    <col min="47" max="47" width="19.140625" customWidth="1"/>
    <col min="48" max="48" width="16.5703125" customWidth="1"/>
  </cols>
  <sheetData>
    <row r="1" spans="47:48" x14ac:dyDescent="0.25">
      <c r="AU1" s="82" t="s">
        <v>43</v>
      </c>
      <c r="AV1" s="82" t="s">
        <v>44</v>
      </c>
    </row>
    <row r="2" spans="47:48" x14ac:dyDescent="0.25">
      <c r="AU2" s="82" t="s">
        <v>45</v>
      </c>
      <c r="AV2" s="82" t="s">
        <v>46</v>
      </c>
    </row>
    <row r="3" spans="47:48" x14ac:dyDescent="0.25">
      <c r="AU3" s="81" t="e">
        <f>(AT3-AH3)/AH3*100</f>
        <v>#DIV/0!</v>
      </c>
      <c r="AV3" s="81" t="e">
        <f>(AT3-AS3)/AS3*100</f>
        <v>#DIV/0!</v>
      </c>
    </row>
    <row r="4" spans="47:48" x14ac:dyDescent="0.25">
      <c r="AU4" s="81" t="e">
        <f t="shared" ref="AU4:AU7" si="0">(AT4-AH4)/AH4*100</f>
        <v>#DIV/0!</v>
      </c>
      <c r="AV4" s="81" t="e">
        <f t="shared" ref="AV4:AV7" si="1">(AT4-AS4)/AS4*100</f>
        <v>#DIV/0!</v>
      </c>
    </row>
    <row r="5" spans="47:48" x14ac:dyDescent="0.25">
      <c r="AU5" s="81" t="e">
        <f t="shared" si="0"/>
        <v>#DIV/0!</v>
      </c>
      <c r="AV5" s="81" t="e">
        <f t="shared" si="1"/>
        <v>#DIV/0!</v>
      </c>
    </row>
    <row r="6" spans="47:48" x14ac:dyDescent="0.25">
      <c r="AU6" s="81" t="e">
        <f t="shared" si="0"/>
        <v>#DIV/0!</v>
      </c>
      <c r="AV6" s="81" t="e">
        <f t="shared" si="1"/>
        <v>#DIV/0!</v>
      </c>
    </row>
    <row r="7" spans="47:48" x14ac:dyDescent="0.25">
      <c r="AU7" s="81" t="e">
        <f t="shared" si="0"/>
        <v>#DIV/0!</v>
      </c>
      <c r="AV7" s="81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7"/>
  <sheetViews>
    <sheetView tabSelected="1" zoomScale="130" zoomScaleNormal="130" workbookViewId="0">
      <pane xSplit="1" topLeftCell="AK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46" width="9.28515625" bestFit="1" customWidth="1"/>
    <col min="47" max="47" width="19.140625" customWidth="1"/>
    <col min="48" max="48" width="16.5703125" customWidth="1"/>
  </cols>
  <sheetData>
    <row r="1" spans="1:48" x14ac:dyDescent="0.25">
      <c r="C1" t="s">
        <v>8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6">
        <v>230</v>
      </c>
      <c r="AT3" s="76">
        <v>232</v>
      </c>
      <c r="AU3" s="81">
        <f>(AT3-AH3)/AH3*100</f>
        <v>10.476190476190476</v>
      </c>
      <c r="AV3" s="81">
        <f>(AT3-AS3)/AS3*100</f>
        <v>0.86956521739130432</v>
      </c>
    </row>
    <row r="4" spans="1:48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6">
        <v>1345</v>
      </c>
      <c r="AT4" s="76">
        <v>1340</v>
      </c>
      <c r="AU4" s="81">
        <f t="shared" ref="AU4:AU7" si="0">(AT4-AH4)/AH4*100</f>
        <v>-10.717260219209109</v>
      </c>
      <c r="AV4" s="81">
        <f t="shared" ref="AV4:AV7" si="1">(AT4-AS4)/AS4*100</f>
        <v>-0.37174721189591076</v>
      </c>
    </row>
    <row r="5" spans="1:48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6">
        <v>27580</v>
      </c>
      <c r="AT5" s="76">
        <v>27550</v>
      </c>
      <c r="AU5" s="81">
        <f t="shared" si="0"/>
        <v>-22.3943661971831</v>
      </c>
      <c r="AV5" s="81">
        <f t="shared" si="1"/>
        <v>-0.10877447425670776</v>
      </c>
    </row>
    <row r="6" spans="1:48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7">
        <v>100</v>
      </c>
      <c r="AT6" s="77">
        <v>100</v>
      </c>
      <c r="AU6" s="81">
        <f t="shared" si="0"/>
        <v>-20</v>
      </c>
      <c r="AV6" s="81">
        <f t="shared" si="1"/>
        <v>0</v>
      </c>
    </row>
    <row r="7" spans="1:48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7">
        <v>820</v>
      </c>
      <c r="AT7" s="77">
        <v>830</v>
      </c>
      <c r="AU7" s="81">
        <f t="shared" si="0"/>
        <v>-24.545454545454547</v>
      </c>
      <c r="AV7" s="81">
        <f t="shared" si="1"/>
        <v>1.2195121951219512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7"/>
  <sheetViews>
    <sheetView tabSelected="1" zoomScale="130" zoomScaleNormal="130" workbookViewId="0">
      <pane xSplit="1" topLeftCell="AM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46" width="9.28515625" bestFit="1" customWidth="1"/>
    <col min="47" max="47" width="19.140625" customWidth="1"/>
    <col min="48" max="48" width="16.5703125" customWidth="1"/>
  </cols>
  <sheetData>
    <row r="1" spans="1:48" ht="12" customHeight="1" x14ac:dyDescent="0.25">
      <c r="C1" t="s">
        <v>9</v>
      </c>
      <c r="AU1" s="82" t="s">
        <v>43</v>
      </c>
      <c r="AV1" s="82" t="s">
        <v>44</v>
      </c>
    </row>
    <row r="2" spans="1:48" ht="12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2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6">
        <v>136</v>
      </c>
      <c r="AT3" s="76">
        <v>138</v>
      </c>
      <c r="AU3" s="81">
        <f>(AT3-AH3)/AH3*100</f>
        <v>36.76907829534192</v>
      </c>
      <c r="AV3" s="81">
        <f>(AT3-AS3)/AS3*100</f>
        <v>1.4705882352941175</v>
      </c>
    </row>
    <row r="4" spans="1:48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6">
        <v>1443</v>
      </c>
      <c r="AT4" s="76">
        <v>1450</v>
      </c>
      <c r="AU4" s="81">
        <f t="shared" ref="AU4:AU7" si="0">(AT4-AH4)/AH4*100</f>
        <v>20.833333333333336</v>
      </c>
      <c r="AV4" s="81">
        <f t="shared" ref="AV4:AV7" si="1">(AT4-AS4)/AS4*100</f>
        <v>0.48510048510048509</v>
      </c>
    </row>
    <row r="5" spans="1:48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6">
        <v>33500</v>
      </c>
      <c r="AT5" s="76">
        <v>33570</v>
      </c>
      <c r="AU5" s="81">
        <f t="shared" si="0"/>
        <v>-12.805194805194805</v>
      </c>
      <c r="AV5" s="81">
        <f t="shared" si="1"/>
        <v>0.20895522388059701</v>
      </c>
    </row>
    <row r="6" spans="1:48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7">
        <v>95</v>
      </c>
      <c r="AT6" s="77">
        <v>97</v>
      </c>
      <c r="AU6" s="81">
        <f t="shared" si="0"/>
        <v>-33.356234970800422</v>
      </c>
      <c r="AV6" s="81">
        <f t="shared" si="1"/>
        <v>2.1052631578947367</v>
      </c>
    </row>
    <row r="7" spans="1:48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7">
        <v>387</v>
      </c>
      <c r="AT7" s="77">
        <v>385</v>
      </c>
      <c r="AU7" s="81">
        <f t="shared" si="0"/>
        <v>-6.314636817131035</v>
      </c>
      <c r="AV7" s="81">
        <f t="shared" si="1"/>
        <v>-0.516795865633075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V7"/>
  <sheetViews>
    <sheetView tabSelected="1" zoomScale="130" zoomScaleNormal="130" workbookViewId="0">
      <pane xSplit="1" topLeftCell="AM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46" width="9.28515625" bestFit="1" customWidth="1"/>
    <col min="47" max="47" width="19.140625" customWidth="1"/>
    <col min="48" max="48" width="16.5703125" customWidth="1"/>
  </cols>
  <sheetData>
    <row r="1" spans="1:48" x14ac:dyDescent="0.25">
      <c r="C1" t="s">
        <v>10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8">
        <v>100</v>
      </c>
      <c r="AT3" s="78">
        <v>105</v>
      </c>
      <c r="AU3" s="81">
        <f>(AT3-AH3)/AH3*100</f>
        <v>-4.5454545454545459</v>
      </c>
      <c r="AV3" s="81">
        <f>(AT3-AS3)/AS3*100</f>
        <v>5</v>
      </c>
    </row>
    <row r="4" spans="1:48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8">
        <v>987</v>
      </c>
      <c r="AT4" s="78">
        <v>959</v>
      </c>
      <c r="AU4" s="81">
        <f t="shared" ref="AU4:AU7" si="0">(AT4-AH4)/AH4*100</f>
        <v>-16.608695652173914</v>
      </c>
      <c r="AV4" s="81">
        <f t="shared" ref="AV4:AV7" si="1">(AT4-AS4)/AS4*100</f>
        <v>-2.8368794326241136</v>
      </c>
    </row>
    <row r="5" spans="1:48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8">
        <v>32250</v>
      </c>
      <c r="AT5" s="78">
        <v>32300</v>
      </c>
      <c r="AU5" s="81">
        <f t="shared" si="0"/>
        <v>-7.7142857142857135</v>
      </c>
      <c r="AV5" s="81">
        <f t="shared" si="1"/>
        <v>0.15503875968992248</v>
      </c>
    </row>
    <row r="6" spans="1:48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7">
        <v>89</v>
      </c>
      <c r="AT6" s="77">
        <v>90</v>
      </c>
      <c r="AU6" s="81">
        <f t="shared" si="0"/>
        <v>12.5</v>
      </c>
      <c r="AV6" s="81">
        <f t="shared" si="1"/>
        <v>1.1235955056179776</v>
      </c>
    </row>
    <row r="7" spans="1:48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7">
        <v>402</v>
      </c>
      <c r="AT7" s="77">
        <v>400</v>
      </c>
      <c r="AU7" s="81">
        <f t="shared" si="0"/>
        <v>-2.4390243902439024</v>
      </c>
      <c r="AV7" s="81">
        <f t="shared" si="1"/>
        <v>-0.49751243781094528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7"/>
  <sheetViews>
    <sheetView tabSelected="1" zoomScale="130" zoomScaleNormal="130" workbookViewId="0">
      <pane xSplit="1" topLeftCell="AM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46" width="9.28515625" bestFit="1" customWidth="1"/>
    <col min="47" max="47" width="19.140625" customWidth="1"/>
    <col min="48" max="48" width="16.5703125" customWidth="1"/>
  </cols>
  <sheetData>
    <row r="1" spans="1:48" x14ac:dyDescent="0.25">
      <c r="C1" t="s">
        <v>22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6">
        <v>198</v>
      </c>
      <c r="AT3" s="76">
        <v>196</v>
      </c>
      <c r="AU3" s="81">
        <f>(AT3-AH3)/AH3*100</f>
        <v>18.429003021148034</v>
      </c>
      <c r="AV3" s="81">
        <f>(AT3-AS3)/AS3*100</f>
        <v>-1.0101010101010102</v>
      </c>
    </row>
    <row r="4" spans="1:48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6">
        <v>998</v>
      </c>
      <c r="AT4" s="76">
        <v>997</v>
      </c>
      <c r="AU4" s="81">
        <f t="shared" ref="AU4:AU7" si="0">(AT4-AH4)/AH4*100</f>
        <v>-23.307692307692307</v>
      </c>
      <c r="AV4" s="81">
        <f t="shared" ref="AV4:AV7" si="1">(AT4-AS4)/AS4*100</f>
        <v>-0.1002004008016032</v>
      </c>
    </row>
    <row r="5" spans="1:48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7">
        <v>32100</v>
      </c>
      <c r="AT5" s="77">
        <v>32150</v>
      </c>
      <c r="AU5" s="81">
        <f t="shared" si="0"/>
        <v>-1.3803680981595092</v>
      </c>
      <c r="AV5" s="81">
        <f t="shared" si="1"/>
        <v>0.1557632398753894</v>
      </c>
    </row>
    <row r="6" spans="1:48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7">
        <v>173</v>
      </c>
      <c r="AT6" s="77">
        <v>176</v>
      </c>
      <c r="AU6" s="81">
        <f t="shared" si="0"/>
        <v>13.548387096774196</v>
      </c>
      <c r="AV6" s="81">
        <f t="shared" si="1"/>
        <v>1.7341040462427744</v>
      </c>
    </row>
    <row r="7" spans="1:48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7">
        <v>1830</v>
      </c>
      <c r="AT7" s="77">
        <v>1820</v>
      </c>
      <c r="AU7" s="81">
        <f t="shared" si="0"/>
        <v>-15.348837209302326</v>
      </c>
      <c r="AV7" s="81">
        <f t="shared" si="1"/>
        <v>-0.54644808743169404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V16"/>
  <sheetViews>
    <sheetView tabSelected="1" zoomScale="140" zoomScaleNormal="140" workbookViewId="0">
      <pane xSplit="1" topLeftCell="AN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46" width="9.28515625" bestFit="1" customWidth="1"/>
    <col min="47" max="47" width="19.140625" customWidth="1"/>
    <col min="48" max="48" width="16.5703125" customWidth="1"/>
  </cols>
  <sheetData>
    <row r="1" spans="1:48" x14ac:dyDescent="0.25">
      <c r="C1" t="s">
        <v>11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6">
        <v>166</v>
      </c>
      <c r="AT3" s="76">
        <v>169</v>
      </c>
      <c r="AU3" s="81">
        <f>(AT3-AH3)/AH3*100</f>
        <v>-24.888888888888889</v>
      </c>
      <c r="AV3" s="81">
        <f>(AT3-AS3)/AS3*100</f>
        <v>1.8072289156626504</v>
      </c>
    </row>
    <row r="4" spans="1:48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6">
        <v>2070</v>
      </c>
      <c r="AT4" s="76">
        <v>2050</v>
      </c>
      <c r="AU4" s="81">
        <f t="shared" ref="AU4:AU7" si="0">(AT4-AH4)/AH4*100</f>
        <v>0</v>
      </c>
      <c r="AV4" s="81">
        <f t="shared" ref="AV4:AV7" si="1">(AT4-AS4)/AS4*100</f>
        <v>-0.96618357487922701</v>
      </c>
    </row>
    <row r="5" spans="1:48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6">
        <v>32200</v>
      </c>
      <c r="AT5" s="76">
        <v>32240</v>
      </c>
      <c r="AU5" s="81">
        <f t="shared" si="0"/>
        <v>-11.792065663474691</v>
      </c>
      <c r="AV5" s="81">
        <f t="shared" si="1"/>
        <v>0.12422360248447205</v>
      </c>
    </row>
    <row r="6" spans="1:48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7">
        <v>98</v>
      </c>
      <c r="AT6" s="77">
        <v>99</v>
      </c>
      <c r="AU6" s="81">
        <f t="shared" si="0"/>
        <v>4.2105263157894735</v>
      </c>
      <c r="AV6" s="81">
        <f t="shared" si="1"/>
        <v>1.0204081632653061</v>
      </c>
    </row>
    <row r="7" spans="1:48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7">
        <v>477</v>
      </c>
      <c r="AT7" s="77">
        <v>473</v>
      </c>
      <c r="AU7" s="81">
        <f t="shared" si="0"/>
        <v>27.837837837837835</v>
      </c>
      <c r="AV7" s="81">
        <f t="shared" si="1"/>
        <v>-0.83857442348008393</v>
      </c>
    </row>
    <row r="9" spans="1:48" x14ac:dyDescent="0.25">
      <c r="AE9" s="7"/>
    </row>
    <row r="10" spans="1:48" x14ac:dyDescent="0.25">
      <c r="AE10" s="7"/>
    </row>
    <row r="11" spans="1:48" x14ac:dyDescent="0.25">
      <c r="AE11" s="55"/>
    </row>
    <row r="12" spans="1:48" x14ac:dyDescent="0.25">
      <c r="AE12" s="7"/>
    </row>
    <row r="13" spans="1:48" x14ac:dyDescent="0.25">
      <c r="R13" s="28"/>
      <c r="AE13" s="7"/>
    </row>
    <row r="14" spans="1:48" x14ac:dyDescent="0.25">
      <c r="R14" s="28"/>
    </row>
    <row r="15" spans="1:48" x14ac:dyDescent="0.25">
      <c r="R15" s="28"/>
    </row>
    <row r="16" spans="1:48" x14ac:dyDescent="0.25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V12"/>
  <sheetViews>
    <sheetView tabSelected="1" zoomScale="130" zoomScaleNormal="130" workbookViewId="0">
      <pane xSplit="1" topLeftCell="AO1" activePane="topRight" state="frozen"/>
      <selection activeCell="AU7" sqref="AU7"/>
      <selection pane="topRight" activeCell="AU7" sqref="AU7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46" width="9.28515625" bestFit="1" customWidth="1"/>
    <col min="47" max="47" width="19.140625" customWidth="1"/>
    <col min="48" max="48" width="16.5703125" customWidth="1"/>
  </cols>
  <sheetData>
    <row r="1" spans="1:48" x14ac:dyDescent="0.25">
      <c r="C1" t="s">
        <v>12</v>
      </c>
      <c r="AU1" s="82" t="s">
        <v>43</v>
      </c>
      <c r="AV1" s="82" t="s">
        <v>44</v>
      </c>
    </row>
    <row r="2" spans="1:4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82" t="s">
        <v>45</v>
      </c>
      <c r="AV2" s="82" t="s">
        <v>46</v>
      </c>
    </row>
    <row r="3" spans="1:48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6">
        <v>159</v>
      </c>
      <c r="AT3" s="76">
        <v>160</v>
      </c>
      <c r="AU3" s="81">
        <f>(AT3-AH3)/AH3*100</f>
        <v>23.076923076923077</v>
      </c>
      <c r="AV3" s="81">
        <f>(AT3-AS3)/AS3*100</f>
        <v>0.62893081761006298</v>
      </c>
    </row>
    <row r="4" spans="1:48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6">
        <v>2460</v>
      </c>
      <c r="AT4" s="76">
        <v>2455</v>
      </c>
      <c r="AU4" s="81">
        <f t="shared" ref="AU4:AU7" si="0">(AT4-AH4)/AH4*100</f>
        <v>-12.007168458781361</v>
      </c>
      <c r="AV4" s="81">
        <f t="shared" ref="AV4:AV7" si="1">(AT4-AS4)/AS4*100</f>
        <v>-0.20325203252032523</v>
      </c>
    </row>
    <row r="5" spans="1:48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6">
        <v>31150</v>
      </c>
      <c r="AT5" s="76">
        <v>31200</v>
      </c>
      <c r="AU5" s="81">
        <f t="shared" si="0"/>
        <v>-2.5</v>
      </c>
      <c r="AV5" s="81">
        <f t="shared" si="1"/>
        <v>0.16051364365971107</v>
      </c>
    </row>
    <row r="6" spans="1:48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7">
        <v>100</v>
      </c>
      <c r="AT6" s="77">
        <v>102</v>
      </c>
      <c r="AU6" s="81">
        <f t="shared" si="0"/>
        <v>20</v>
      </c>
      <c r="AV6" s="81">
        <f t="shared" si="1"/>
        <v>2</v>
      </c>
    </row>
    <row r="7" spans="1:48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7">
        <v>135</v>
      </c>
      <c r="AT7" s="77">
        <v>135</v>
      </c>
      <c r="AU7" s="81">
        <f t="shared" si="0"/>
        <v>-3.5714285714285712</v>
      </c>
      <c r="AV7" s="81">
        <f t="shared" si="1"/>
        <v>0</v>
      </c>
    </row>
    <row r="9" spans="1:48" x14ac:dyDescent="0.25">
      <c r="T9" s="28"/>
    </row>
    <row r="10" spans="1:48" x14ac:dyDescent="0.25">
      <c r="T10" s="28"/>
    </row>
    <row r="11" spans="1:48" x14ac:dyDescent="0.25">
      <c r="T11" s="28"/>
    </row>
    <row r="12" spans="1:48" x14ac:dyDescent="0.25">
      <c r="T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2019-10-16T17:25:07Z</dcterms:modified>
</cp:coreProperties>
</file>